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sa Alba\Desktop\Trabajo\Trabajo abril 2015\"/>
    </mc:Choice>
  </mc:AlternateContent>
  <bookViews>
    <workbookView xWindow="0" yWindow="0" windowWidth="20490" windowHeight="7755" activeTab="5"/>
  </bookViews>
  <sheets>
    <sheet name="Ingresos" sheetId="2" r:id="rId1"/>
    <sheet name="IVA Soportado" sheetId="3" r:id="rId2"/>
    <sheet name="Deducciones IRPF" sheetId="5" r:id="rId3"/>
    <sheet name="Amortizaciones" sheetId="6" r:id="rId4"/>
    <sheet name="Bonificación '15" sheetId="7" r:id="rId5"/>
    <sheet name="BALANCE" sheetId="1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F53" i="1"/>
  <c r="G43" i="1"/>
  <c r="F43" i="1"/>
  <c r="F33" i="1"/>
  <c r="G23" i="1"/>
  <c r="F23" i="1"/>
  <c r="D54" i="1"/>
  <c r="C54" i="1"/>
  <c r="B54" i="1"/>
  <c r="E51" i="1"/>
  <c r="E41" i="1"/>
  <c r="E31" i="1"/>
  <c r="E21" i="1"/>
  <c r="D50" i="1"/>
  <c r="F50" i="1" s="1"/>
  <c r="D49" i="1"/>
  <c r="D48" i="1"/>
  <c r="F48" i="1" s="1"/>
  <c r="D40" i="1"/>
  <c r="F40" i="1" s="1"/>
  <c r="D39" i="1"/>
  <c r="F39" i="1" s="1"/>
  <c r="D38" i="1"/>
  <c r="D30" i="1"/>
  <c r="F30" i="1" s="1"/>
  <c r="D29" i="1"/>
  <c r="F29" i="1" s="1"/>
  <c r="D28" i="1"/>
  <c r="F28" i="1" s="1"/>
  <c r="D20" i="1"/>
  <c r="F20" i="1" s="1"/>
  <c r="D19" i="1"/>
  <c r="F19" i="1" s="1"/>
  <c r="D18" i="1"/>
  <c r="F18" i="1" s="1"/>
  <c r="F49" i="1"/>
  <c r="F38" i="1"/>
  <c r="E8" i="6"/>
  <c r="F46" i="5"/>
  <c r="I107" i="3"/>
  <c r="H107" i="3"/>
  <c r="G107" i="3"/>
  <c r="G113" i="3"/>
  <c r="G61" i="3"/>
  <c r="G60" i="3"/>
  <c r="G59" i="3"/>
  <c r="G56" i="3"/>
  <c r="G55" i="3"/>
  <c r="G54" i="3"/>
  <c r="G62" i="3"/>
  <c r="G29" i="3"/>
  <c r="G34" i="3"/>
  <c r="G33" i="3"/>
  <c r="G31" i="3"/>
  <c r="G32" i="3"/>
  <c r="G26" i="3"/>
  <c r="I23" i="3"/>
  <c r="H23" i="3"/>
  <c r="G23" i="3"/>
  <c r="J41" i="2"/>
  <c r="J5" i="2"/>
  <c r="H38" i="2"/>
  <c r="H35" i="2"/>
  <c r="H32" i="2"/>
  <c r="H29" i="2"/>
  <c r="H26" i="2"/>
  <c r="H23" i="2"/>
  <c r="H20" i="2"/>
  <c r="H17" i="2"/>
  <c r="H14" i="2"/>
  <c r="H11" i="2"/>
  <c r="H8" i="2"/>
  <c r="H5" i="2"/>
  <c r="H41" i="2"/>
  <c r="B41" i="2"/>
  <c r="G57" i="3" l="1"/>
  <c r="E9" i="6"/>
  <c r="E10" i="6"/>
  <c r="E11" i="6"/>
  <c r="E12" i="6"/>
  <c r="E13" i="6"/>
  <c r="E14" i="6"/>
  <c r="E15" i="6"/>
  <c r="E16" i="6"/>
  <c r="E17" i="6"/>
  <c r="I43" i="5" l="1"/>
  <c r="I42" i="5"/>
  <c r="I41" i="5"/>
  <c r="I37" i="5"/>
  <c r="I36" i="5"/>
  <c r="I35" i="5"/>
  <c r="I31" i="5"/>
  <c r="I30" i="5"/>
  <c r="I29" i="5"/>
  <c r="I24" i="5"/>
  <c r="I25" i="5"/>
  <c r="I23" i="5"/>
  <c r="F45" i="5"/>
  <c r="F39" i="5"/>
  <c r="F33" i="5"/>
  <c r="F27" i="5"/>
  <c r="G117" i="3" l="1"/>
  <c r="G116" i="3"/>
  <c r="G115" i="3"/>
  <c r="I103" i="3"/>
  <c r="H103" i="3"/>
  <c r="G103" i="3"/>
  <c r="I102" i="3"/>
  <c r="H102" i="3"/>
  <c r="G102" i="3"/>
  <c r="I101" i="3"/>
  <c r="H101" i="3"/>
  <c r="G101" i="3"/>
  <c r="I100" i="3"/>
  <c r="H100" i="3"/>
  <c r="G100" i="3"/>
  <c r="I99" i="3"/>
  <c r="H99" i="3"/>
  <c r="G99" i="3"/>
  <c r="I98" i="3"/>
  <c r="H98" i="3"/>
  <c r="G98" i="3"/>
  <c r="I97" i="3"/>
  <c r="H97" i="3"/>
  <c r="G97" i="3"/>
  <c r="I96" i="3"/>
  <c r="H96" i="3"/>
  <c r="G96" i="3"/>
  <c r="G89" i="3"/>
  <c r="G88" i="3"/>
  <c r="G87" i="3"/>
  <c r="I75" i="3"/>
  <c r="H75" i="3"/>
  <c r="G75" i="3"/>
  <c r="I74" i="3"/>
  <c r="H74" i="3"/>
  <c r="G74" i="3"/>
  <c r="I73" i="3"/>
  <c r="H73" i="3"/>
  <c r="G73" i="3"/>
  <c r="I72" i="3"/>
  <c r="H72" i="3"/>
  <c r="G72" i="3"/>
  <c r="I71" i="3"/>
  <c r="H71" i="3"/>
  <c r="G71" i="3"/>
  <c r="I70" i="3"/>
  <c r="H70" i="3"/>
  <c r="G70" i="3"/>
  <c r="I69" i="3"/>
  <c r="I79" i="3" s="1"/>
  <c r="H69" i="3"/>
  <c r="G69" i="3"/>
  <c r="I68" i="3"/>
  <c r="H68" i="3"/>
  <c r="H79" i="3" s="1"/>
  <c r="G68" i="3"/>
  <c r="G79" i="3" s="1"/>
  <c r="I47" i="3"/>
  <c r="H47" i="3"/>
  <c r="G47" i="3"/>
  <c r="I46" i="3"/>
  <c r="H46" i="3"/>
  <c r="G46" i="3"/>
  <c r="I45" i="3"/>
  <c r="H45" i="3"/>
  <c r="G45" i="3"/>
  <c r="I44" i="3"/>
  <c r="H44" i="3"/>
  <c r="G44" i="3"/>
  <c r="I43" i="3"/>
  <c r="I51" i="3" s="1"/>
  <c r="H43" i="3"/>
  <c r="G43" i="3"/>
  <c r="I42" i="3"/>
  <c r="H42" i="3"/>
  <c r="G42" i="3"/>
  <c r="I41" i="3"/>
  <c r="H41" i="3"/>
  <c r="G41" i="3"/>
  <c r="I40" i="3"/>
  <c r="H40" i="3"/>
  <c r="G40" i="3"/>
  <c r="G51" i="3" s="1"/>
  <c r="I13" i="3"/>
  <c r="I14" i="3"/>
  <c r="I15" i="3"/>
  <c r="I16" i="3"/>
  <c r="I17" i="3"/>
  <c r="I18" i="3"/>
  <c r="I19" i="3"/>
  <c r="I12" i="3"/>
  <c r="H13" i="3"/>
  <c r="H14" i="3"/>
  <c r="H15" i="3"/>
  <c r="H16" i="3"/>
  <c r="H17" i="3"/>
  <c r="H18" i="3"/>
  <c r="H19" i="3"/>
  <c r="H12" i="3"/>
  <c r="G27" i="3" s="1"/>
  <c r="G13" i="3"/>
  <c r="J13" i="3" s="1"/>
  <c r="G14" i="3"/>
  <c r="J14" i="3" s="1"/>
  <c r="G15" i="3"/>
  <c r="J15" i="3" s="1"/>
  <c r="G16" i="3"/>
  <c r="J16" i="3" s="1"/>
  <c r="G17" i="3"/>
  <c r="J17" i="3" s="1"/>
  <c r="G18" i="3"/>
  <c r="J18" i="3" s="1"/>
  <c r="G19" i="3"/>
  <c r="J19" i="3" s="1"/>
  <c r="G12" i="3"/>
  <c r="J12" i="3" s="1"/>
  <c r="H40" i="2"/>
  <c r="H37" i="2"/>
  <c r="H34" i="2"/>
  <c r="H31" i="2"/>
  <c r="H28" i="2"/>
  <c r="H25" i="2"/>
  <c r="H22" i="2"/>
  <c r="H19" i="2"/>
  <c r="H16" i="2"/>
  <c r="H13" i="2"/>
  <c r="H10" i="2"/>
  <c r="H7" i="2"/>
  <c r="J10" i="2"/>
  <c r="J38" i="2"/>
  <c r="J40" i="2" s="1"/>
  <c r="J35" i="2"/>
  <c r="J37" i="2" s="1"/>
  <c r="J32" i="2"/>
  <c r="J34" i="2" s="1"/>
  <c r="J29" i="2"/>
  <c r="J31" i="2" s="1"/>
  <c r="J26" i="2"/>
  <c r="J28" i="2" s="1"/>
  <c r="J23" i="2"/>
  <c r="J25" i="2" s="1"/>
  <c r="J20" i="2"/>
  <c r="J22" i="2" s="1"/>
  <c r="J17" i="2"/>
  <c r="J19" i="2" s="1"/>
  <c r="J14" i="2"/>
  <c r="J16" i="2" s="1"/>
  <c r="J11" i="2"/>
  <c r="J13" i="2" s="1"/>
  <c r="J8" i="2"/>
  <c r="J7" i="2"/>
  <c r="D51" i="1"/>
  <c r="B48" i="1"/>
  <c r="B34" i="2"/>
  <c r="B19" i="2"/>
  <c r="B29" i="1" s="1"/>
  <c r="B40" i="2"/>
  <c r="B50" i="1" s="1"/>
  <c r="B37" i="2"/>
  <c r="B49" i="1" s="1"/>
  <c r="B31" i="2"/>
  <c r="B40" i="1" s="1"/>
  <c r="B28" i="2"/>
  <c r="B39" i="1" s="1"/>
  <c r="B25" i="2"/>
  <c r="B38" i="1" s="1"/>
  <c r="B22" i="2"/>
  <c r="B30" i="1" s="1"/>
  <c r="B16" i="2"/>
  <c r="B28" i="1" s="1"/>
  <c r="B13" i="2"/>
  <c r="B20" i="1" s="1"/>
  <c r="B10" i="2"/>
  <c r="B19" i="1" s="1"/>
  <c r="B7" i="2"/>
  <c r="B18" i="1" s="1"/>
  <c r="C21" i="1"/>
  <c r="G28" i="3" l="1"/>
  <c r="J43" i="3"/>
  <c r="J47" i="3"/>
  <c r="G84" i="3"/>
  <c r="J70" i="3"/>
  <c r="J74" i="3"/>
  <c r="J97" i="3"/>
  <c r="J101" i="3"/>
  <c r="J42" i="3"/>
  <c r="J46" i="3"/>
  <c r="H51" i="3"/>
  <c r="G118" i="3"/>
  <c r="J69" i="3"/>
  <c r="J73" i="3"/>
  <c r="G110" i="3"/>
  <c r="J100" i="3"/>
  <c r="J41" i="3"/>
  <c r="J45" i="3"/>
  <c r="G82" i="3"/>
  <c r="J72" i="3"/>
  <c r="G90" i="3"/>
  <c r="G111" i="3"/>
  <c r="J99" i="3"/>
  <c r="J103" i="3"/>
  <c r="J44" i="3"/>
  <c r="G83" i="3"/>
  <c r="J71" i="3"/>
  <c r="J75" i="3"/>
  <c r="G112" i="3"/>
  <c r="J98" i="3"/>
  <c r="J102" i="3"/>
  <c r="J96" i="3"/>
  <c r="G85" i="3"/>
  <c r="J68" i="3"/>
  <c r="J40" i="3"/>
  <c r="G35" i="3"/>
  <c r="B21" i="1"/>
  <c r="G91" i="3" l="1"/>
  <c r="G119" i="3"/>
  <c r="G63" i="3"/>
  <c r="C51" i="1" l="1"/>
  <c r="B51" i="1"/>
  <c r="G51" i="1" l="1"/>
  <c r="F51" i="1"/>
  <c r="B31" i="1" l="1"/>
  <c r="B41" i="1"/>
  <c r="C41" i="1"/>
  <c r="C31" i="1"/>
  <c r="D41" i="1" l="1"/>
  <c r="D21" i="1"/>
  <c r="G31" i="1"/>
  <c r="G33" i="1" s="1"/>
  <c r="D31" i="1"/>
  <c r="G41" i="1"/>
  <c r="G21" i="1" l="1"/>
  <c r="E45" i="1"/>
  <c r="G54" i="1" l="1"/>
  <c r="F31" i="1"/>
  <c r="D45" i="1"/>
  <c r="F41" i="1"/>
  <c r="E54" i="1" l="1"/>
  <c r="F21" i="1"/>
  <c r="F54" i="1" s="1"/>
</calcChain>
</file>

<file path=xl/sharedStrings.xml><?xml version="1.0" encoding="utf-8"?>
<sst xmlns="http://schemas.openxmlformats.org/spreadsheetml/2006/main" count="530" uniqueCount="171">
  <si>
    <t>Abril</t>
  </si>
  <si>
    <t>Ingresos</t>
  </si>
  <si>
    <t>IVA repercutido</t>
  </si>
  <si>
    <t>IVA soportado</t>
  </si>
  <si>
    <t>Mayo</t>
  </si>
  <si>
    <t>Junio</t>
  </si>
  <si>
    <t>Cuota autónomo</t>
  </si>
  <si>
    <t>Total trimestre</t>
  </si>
  <si>
    <t>IVA (modelo 303)</t>
  </si>
  <si>
    <t xml:space="preserve">Nº Factura </t>
  </si>
  <si>
    <t>Fecha</t>
  </si>
  <si>
    <t>CIF</t>
  </si>
  <si>
    <t>Operación</t>
  </si>
  <si>
    <t>Total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</si>
  <si>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</si>
  <si>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</si>
  <si>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</si>
  <si>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</si>
  <si>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</si>
  <si>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</si>
  <si>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</si>
  <si>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</si>
  <si>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</si>
  <si>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tipo 21%</t>
  </si>
  <si>
    <t>tipo 10%</t>
  </si>
  <si>
    <t>TOTAL ANUAL</t>
  </si>
  <si>
    <t>Reparaciones y conservación</t>
  </si>
  <si>
    <t>Otros servicios exteriores (I+D, transportes, primas de seguros, servicios externos, gastos de oficina y los suministros (agua, gas, electricidad y teléfono))</t>
  </si>
  <si>
    <t>V.Residual</t>
  </si>
  <si>
    <t>Consumos de explotación</t>
  </si>
  <si>
    <t>CIF Cliente</t>
  </si>
  <si>
    <t>Nombre Cliente</t>
  </si>
  <si>
    <t>1º Trimestre Año X</t>
  </si>
  <si>
    <t>2º Trimestre Año X</t>
  </si>
  <si>
    <t>3º Trimestre Año X</t>
  </si>
  <si>
    <t>4º Trimestre Año X</t>
  </si>
  <si>
    <t>Saldo neto trimestral</t>
  </si>
  <si>
    <t>Saldo neto mensual</t>
  </si>
  <si>
    <t>TRÁMITES POR IVA: Modelo trimestral 303 y modelo anual 390 (del 1-20 de enero)</t>
  </si>
  <si>
    <t>IVA A DEVOLVER A HACIENDA = IVA Repercutido (devengado por facturación) - IVA Soportado (por gastos con IVA deducible)</t>
  </si>
  <si>
    <t>Proveedor</t>
  </si>
  <si>
    <t>1º TRIMESTRE AÑO X (Enero-Marzo)</t>
  </si>
  <si>
    <t>2º TRIMESTRE AÑO X (Abril-Junio)</t>
  </si>
  <si>
    <t>DECLARACIÓN HACIENDA AÑO X (1-20 Julio)</t>
  </si>
  <si>
    <t>DECLARACIÓN HACIENDA AÑO X (1-20 Abril)</t>
  </si>
  <si>
    <t>TRÁMITES POR IRPF</t>
  </si>
  <si>
    <t>Modelo trimestral 303 y modelo anual 390 (del 1-20 de enero)</t>
  </si>
  <si>
    <t>TRÁMITES POR IVA</t>
  </si>
  <si>
    <t xml:space="preserve">En 2015: Retenciones del 9% o 19% sobre beneficios (el 9% sólo nuevos autónomos durante los 3 primeros ejercicios) </t>
  </si>
  <si>
    <t>Saldo neto = Ingresos - Cuota Autónomo - Retenciones IRPF</t>
  </si>
  <si>
    <t>Ver Bonificaciones</t>
  </si>
  <si>
    <t>Se presenta el modelo 347 por operaciones especiales &gt; 3000 euros</t>
  </si>
  <si>
    <t xml:space="preserve">DECLARACIÓN HACIENDA AÑO X (1-20 Octubre) </t>
  </si>
  <si>
    <t>DECLARACIÓN HACIENDA AÑO X (1-20 ENERO)</t>
  </si>
  <si>
    <t>Reducciones vigentes en 2015 para nuevos autónomos: menores de 30 años durante 30 meses, el resto durante 18 meses</t>
  </si>
  <si>
    <t>o modelo 130</t>
  </si>
  <si>
    <t>Requisitos: no haber sido autónomo durante 5 años, no recibir otras bonificaciones de la SS, no tener trabajadores a cargo ni administrar una sociedad mercantil</t>
  </si>
  <si>
    <t>Meses del 1 al 6 (bonif. 80%)</t>
  </si>
  <si>
    <t>Meses del 7 al 12 (bonif. 50%)</t>
  </si>
  <si>
    <t>Meses del 13 al 18 (bonif. 30%)</t>
  </si>
  <si>
    <t>185 aprox.</t>
  </si>
  <si>
    <t>132 aprox.</t>
  </si>
  <si>
    <t>52 aprox.</t>
  </si>
  <si>
    <t>Meses del 19 al 30 (menores de 30)</t>
  </si>
  <si>
    <t>…</t>
  </si>
  <si>
    <t>Total Enero</t>
  </si>
  <si>
    <t>Total Febrero</t>
  </si>
  <si>
    <t>Total Marzo</t>
  </si>
  <si>
    <t>Total Mayo</t>
  </si>
  <si>
    <t>Total Junio</t>
  </si>
  <si>
    <t>Total Julio</t>
  </si>
  <si>
    <t>Total Agosto</t>
  </si>
  <si>
    <t>Total Septiembre</t>
  </si>
  <si>
    <t>Total Octubre</t>
  </si>
  <si>
    <t>Total Diciembre</t>
  </si>
  <si>
    <t>Total Noviembre</t>
  </si>
  <si>
    <t>Total Abril</t>
  </si>
  <si>
    <t>El IVA repercutido no es un ingreso, ni el soportado un gasto, el soportado se deduce del repercutido y la diferencia se devuelve a Hacienda (nunca se recibe)</t>
  </si>
  <si>
    <t>3º TRIMESTRE AÑO X (Julio-Septiembre)</t>
  </si>
  <si>
    <t>4º TRIMESTRE AÑO X (Octubre-Diciembre)</t>
  </si>
  <si>
    <t>Gastos de vestuario</t>
  </si>
  <si>
    <t>Servicios de profesionales independientes (abogados, auditores, etc)</t>
  </si>
  <si>
    <t>IVA A DEVOLVER A HACIENDA = IVA Repercutido (devengado por facturación) - IVA Soportado (por gastos de la actividad con IVA deducible)</t>
  </si>
  <si>
    <t>El IVA repercutido no es un ingreso, ni el soportado un gasto; el soportado se deduce del repercutido y la diferencia se devuelve a Hacienda (nunca se recibe)</t>
  </si>
  <si>
    <t>El IVA se deduce en el % que vaya asociado a la actividad</t>
  </si>
  <si>
    <t>Otros gastos deducibles (asistencia a eventos, cuotas de colegiados, etc.)</t>
  </si>
  <si>
    <t>Base</t>
  </si>
  <si>
    <t>IVA</t>
  </si>
  <si>
    <t>IVA (4%)</t>
  </si>
  <si>
    <t>IVA (10%)</t>
  </si>
  <si>
    <t>IVA (21%)</t>
  </si>
  <si>
    <t>Importe Base</t>
  </si>
  <si>
    <t>*autónomo profesional</t>
  </si>
  <si>
    <t>*Retención</t>
  </si>
  <si>
    <t>Ejemplo de algunos tipos de gastos con IVA deducible (revisar casos particulares)</t>
  </si>
  <si>
    <t>*Si se trabaja desde casa, IVA deducible entre 15% y 50%</t>
  </si>
  <si>
    <t>tipo 4%</t>
  </si>
  <si>
    <t xml:space="preserve">Arrendamientos y cánones* </t>
  </si>
  <si>
    <t xml:space="preserve">Vehículo particular y sus gastos asociados* </t>
  </si>
  <si>
    <t>Gastos de vestuario*</t>
  </si>
  <si>
    <t>*Los gastos de representación (comidas, hoteles…) NO son deducibles en el IVA</t>
  </si>
  <si>
    <t>*Abogados, auditores, etc.</t>
  </si>
  <si>
    <t>Otros servicios exteriores*</t>
  </si>
  <si>
    <t xml:space="preserve">Servicios de profesionales independientes* </t>
  </si>
  <si>
    <t>*I+D, transportes, primas de seguros, servicios externos, gastos de oficina y los suministros (agua, gas, electricidad y teléfono)</t>
  </si>
  <si>
    <t>*asistencia a eventos, cuotas de colegiados, etc.</t>
  </si>
  <si>
    <t>Otros gastos deducibles*</t>
  </si>
  <si>
    <t>Gastos por Operaciones Corrientes</t>
  </si>
  <si>
    <t>Compras de Bienes de Inversión</t>
  </si>
  <si>
    <t>Total IVA Operaciones Corrientes 1º Trimestre</t>
  </si>
  <si>
    <t>Total IVA Bienes de Inversión 1º Trimestre</t>
  </si>
  <si>
    <t>Total IVA 1º Trimestre</t>
  </si>
  <si>
    <t>Compras de Bienes de Inversión (importe superior a 600€)</t>
  </si>
  <si>
    <t>Total IVA 2º Trimestre</t>
  </si>
  <si>
    <t>Total IVA 3º Trimestre</t>
  </si>
  <si>
    <t>Total IVA 4º Trimestre</t>
  </si>
  <si>
    <t>Total IVA 3º Trimestre por Tipo Impositivo</t>
  </si>
  <si>
    <t>Total IVA 1º Trimestre por Tipo Impositivo</t>
  </si>
  <si>
    <t>Total IVA Operaciones Corrientes 3º Trimestre</t>
  </si>
  <si>
    <t>Total IVA Bienes de Inversión 3º Trimestre</t>
  </si>
  <si>
    <t>Total IVA 2º Trimestre por Tipo Impositivo</t>
  </si>
  <si>
    <t>Total IVA 4º Trimestre por Tipo Impositivo</t>
  </si>
  <si>
    <t>Total IVA Operaciones Corrientes 4º Trimestre</t>
  </si>
  <si>
    <t>Total IVA Bienes de Inversión 4º Trimestre</t>
  </si>
  <si>
    <t>Total IVA Operaciones Corrientes 2º Trimestre</t>
  </si>
  <si>
    <t>Total IVA Bienes de Inversión 2º Trimestre</t>
  </si>
  <si>
    <r>
      <t xml:space="preserve">Plantilla de Control de Cuentas Freelance - Teresa Alba - </t>
    </r>
    <r>
      <rPr>
        <b/>
        <sz val="18"/>
        <color rgb="FFE73951"/>
        <rFont val="Raleway"/>
        <family val="2"/>
      </rPr>
      <t>MadridNYC</t>
    </r>
  </si>
  <si>
    <t>Control de Ingresos (facturación)</t>
  </si>
  <si>
    <t>Control de facturas con IVA soportado deducible</t>
  </si>
  <si>
    <t>Control de Gastos (deducibles en el IRPF)</t>
  </si>
  <si>
    <t>Control de Gastos (amortizaciones deducibles en IRPF)</t>
  </si>
  <si>
    <t xml:space="preserve">Bonificaciones en Cuota de Autónomo 2015 </t>
  </si>
  <si>
    <t>BALANCE DE CUENTAS TRIMESTRAL</t>
  </si>
  <si>
    <t>ACLARACIONES:</t>
  </si>
  <si>
    <t xml:space="preserve">Retención </t>
  </si>
  <si>
    <t>*mantenimiento, combustible, seguro, etc.-&gt; 50% de IVA deducible (100% vehículos comerciales)</t>
  </si>
  <si>
    <t>Gastos deducibles en el IRPF (revisar casos particulares)</t>
  </si>
  <si>
    <t>Total Anual de Gastos Deducibles en IRPF</t>
  </si>
  <si>
    <t>Provisiones fiscalmente deducibles (sólo en de Régimen Estimación Directa)</t>
  </si>
  <si>
    <t>Estos gastos van restando sobre los ingresos y disminuyen la base de beneficios sobre la que imponer el IRPF</t>
  </si>
  <si>
    <t>Total 1º Trimestre de Gastos Deducibles en IRPF</t>
  </si>
  <si>
    <t>Total 2º Trimestre de Gastos Deducibles en IRPF</t>
  </si>
  <si>
    <t>Total 3º Trimestre de Gastos Deducibles en IRPF</t>
  </si>
  <si>
    <t>Total 4º Trimestre de Gastos Deducibles en IRPF</t>
  </si>
  <si>
    <t>Amortizaciones (TABLA EN HOJA "Amortizaciones)</t>
  </si>
  <si>
    <t>Amortización</t>
  </si>
  <si>
    <t>Compra de Bienes de Inversión</t>
  </si>
  <si>
    <t>Pérdidas por deterioro de valor de elementos patrimoniales (créditos con deudores, fondos editoriales y audiovisuales, deterioro de inmobilizado intangible (% limitado sobre fondo de comercio))</t>
  </si>
  <si>
    <t>Arrendamientos y cánones (deducción eliminada, sólo vigente para contratos anteriores al 1/1/2015)</t>
  </si>
  <si>
    <t>Gº  de representación (desplazamiento, hoteles y  comida - NO deducibles en el IVA)</t>
  </si>
  <si>
    <t>http://www.agenciatributaria.es/AEAT.internet/Inicio_es_ES/_Segmentos_/Empresas_y_profesionales/Empresarios_individuales_y_profesionales/Rendimientos_de_actividades_economicas_en_el_IRPF/Regimenes_para_determinar_el_rendimiento_de_las_actividades_economicas/Estimacion_Directa_Simplificada.shtml</t>
  </si>
  <si>
    <t>Valor Año X</t>
  </si>
  <si>
    <t>Más info</t>
  </si>
  <si>
    <t>IVA Soportado</t>
  </si>
  <si>
    <t>Edificios y construcciones (3% en máx. de 68 años)</t>
  </si>
  <si>
    <t>Instalaciones, inmobiliario, etc. (10% en 20 años)</t>
  </si>
  <si>
    <t>Maquinaria (12% en 18 años)</t>
  </si>
  <si>
    <t>Elementos de transporte (16% en 14 años)</t>
  </si>
  <si>
    <t>EPI y pogramas informáticos (26% en 10 años)</t>
  </si>
  <si>
    <t>Ejemplo Método de Estimación Directa Simplificada (libertad de amortización por importes inferiores a 300€)</t>
  </si>
  <si>
    <t>Amortizaciones por compras de Bienes de Inversión (importe superior a 600 €)</t>
  </si>
  <si>
    <t>Útiles y herramientas (30% en 8 años)</t>
  </si>
  <si>
    <t>Ganado vacuno, etc. (16% en 14 años)</t>
  </si>
  <si>
    <t>Ganado equino y frutales no cítricos (8% en 25 años)</t>
  </si>
  <si>
    <t>Frutales cítricos y viñedos (4% en 50 años)</t>
  </si>
  <si>
    <t>Olivar (2% en 100 años)</t>
  </si>
  <si>
    <t>Ejemplo Normativa Española</t>
  </si>
  <si>
    <t>% Coeficiente anual de amortización (sistema lineal) = Precio de adquisición (sin IVA) / Años de vida útil</t>
  </si>
  <si>
    <t xml:space="preserve">Autónomo profesional (Ej. Community Manager Epígrafe 751) -&gt; Retenciones en factura y declaración anual del IRPF (Modelo 100) </t>
  </si>
  <si>
    <t xml:space="preserve">Autónomo profesional (Ej. Community Manager Epígrafe 751) -&gt;  Deducción IRPF en Renta Anual (Modelo 100) </t>
  </si>
  <si>
    <t>Autónomo empresarial -&gt; Declaración trimestral del IRPF (Modelo 130) y anual (Modelo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</si>
</sst>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8"/>
      <color theme="0"/>
      <name val="Raleway"/>
      <family val="2"/>
    </font>
    <font>
      <b/>
      <sz val="18"/>
      <color rgb="FFE73951"/>
      <name val="Raleway"/>
      <family val="2"/>
    </font>
    <font>
      <b/>
      <sz val="12"/>
      <color theme="0"/>
      <name val="Raleway"/>
      <family val="2"/>
    </font>
    <font>
      <b/>
      <sz val="11"/>
      <color theme="0"/>
      <name val="Raleway"/>
      <family val="2"/>
    </font>
    <font>
      <b/>
      <sz val="11"/>
      <color theme="1"/>
      <name val="Raleway"/>
      <family val="2"/>
    </font>
    <font>
      <sz val="11"/>
      <color theme="1"/>
      <name val="Raleway"/>
      <family val="2"/>
    </font>
    <font>
      <b/>
      <sz val="14"/>
      <color theme="0"/>
      <name val="Raleway"/>
      <family val="2"/>
    </font>
    <font>
      <b/>
      <sz val="11"/>
      <name val="Raleway"/>
      <family val="2"/>
    </font>
    <font>
      <sz val="14"/>
      <color theme="1"/>
      <name val="Raleway"/>
      <family val="2"/>
    </font>
    <font>
      <b/>
      <sz val="14"/>
      <color theme="1"/>
      <name val="Raleway"/>
      <family val="2"/>
    </font>
    <font>
      <b/>
      <sz val="12"/>
      <name val="Raleway"/>
      <family val="2"/>
    </font>
    <font>
      <b/>
      <sz val="22"/>
      <color rgb="FF35B6B5"/>
      <name val="Raleway"/>
      <family val="2"/>
    </font>
    <font>
      <b/>
      <sz val="16"/>
      <name val="Raleway"/>
      <family val="2"/>
    </font>
    <font>
      <b/>
      <sz val="16"/>
      <color theme="0"/>
      <name val="Raleway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5B6B5"/>
        <bgColor indexed="64"/>
      </patternFill>
    </fill>
    <fill>
      <patternFill patternType="solid">
        <fgColor rgb="FFE73951"/>
        <bgColor indexed="64"/>
      </patternFill>
    </fill>
    <fill>
      <patternFill patternType="solid">
        <fgColor rgb="FFFFBDBF"/>
        <bgColor indexed="64"/>
      </patternFill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auto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theme="1"/>
      </left>
      <right/>
      <top style="medium">
        <color auto="1"/>
      </top>
      <bottom style="medium">
        <color theme="1"/>
      </bottom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5" fillId="0" borderId="0" xfId="0" applyFont="1" applyFill="1" applyBorder="1"/>
    <xf numFmtId="164" fontId="5" fillId="0" borderId="0" xfId="0" applyNumberFormat="1" applyFont="1" applyBorder="1"/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3" fillId="5" borderId="13" xfId="0" applyFont="1" applyFill="1" applyBorder="1" applyAlignment="1">
      <alignment horizontal="center"/>
    </xf>
    <xf numFmtId="0" fontId="6" fillId="0" borderId="0" xfId="0" applyFont="1" applyBorder="1"/>
    <xf numFmtId="164" fontId="6" fillId="0" borderId="2" xfId="0" applyNumberFormat="1" applyFont="1" applyFill="1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12" xfId="0" applyFont="1" applyBorder="1"/>
    <xf numFmtId="0" fontId="5" fillId="0" borderId="2" xfId="0" applyFont="1" applyBorder="1" applyAlignment="1">
      <alignment horizontal="center"/>
    </xf>
    <xf numFmtId="0" fontId="9" fillId="0" borderId="0" xfId="0" applyFont="1"/>
    <xf numFmtId="0" fontId="7" fillId="5" borderId="16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0" fontId="6" fillId="0" borderId="14" xfId="0" applyFont="1" applyBorder="1" applyAlignment="1">
      <alignment horizontal="center"/>
    </xf>
    <xf numFmtId="164" fontId="6" fillId="0" borderId="26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28" xfId="0" applyNumberFormat="1" applyFont="1" applyFill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24" xfId="0" applyNumberFormat="1" applyFont="1" applyFill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164" fontId="6" fillId="0" borderId="32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2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/>
    </xf>
    <xf numFmtId="8" fontId="4" fillId="6" borderId="2" xfId="0" applyNumberFormat="1" applyFont="1" applyFill="1" applyBorder="1" applyAlignment="1">
      <alignment horizontal="center" vertical="center"/>
    </xf>
    <xf numFmtId="8" fontId="5" fillId="7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8" fontId="6" fillId="0" borderId="2" xfId="0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/>
    </xf>
    <xf numFmtId="0" fontId="6" fillId="0" borderId="14" xfId="0" applyFont="1" applyBorder="1"/>
    <xf numFmtId="0" fontId="6" fillId="0" borderId="36" xfId="0" applyFont="1" applyBorder="1"/>
    <xf numFmtId="0" fontId="6" fillId="0" borderId="1" xfId="0" applyFont="1" applyBorder="1"/>
    <xf numFmtId="0" fontId="6" fillId="0" borderId="42" xfId="0" applyFont="1" applyBorder="1"/>
    <xf numFmtId="8" fontId="6" fillId="4" borderId="1" xfId="0" applyNumberFormat="1" applyFont="1" applyFill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164" fontId="6" fillId="2" borderId="42" xfId="0" applyNumberFormat="1" applyFont="1" applyFill="1" applyBorder="1" applyAlignment="1">
      <alignment horizontal="center"/>
    </xf>
    <xf numFmtId="8" fontId="6" fillId="0" borderId="46" xfId="0" applyNumberFormat="1" applyFont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/>
    </xf>
    <xf numFmtId="8" fontId="6" fillId="7" borderId="2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8" fontId="6" fillId="4" borderId="38" xfId="0" applyNumberFormat="1" applyFont="1" applyFill="1" applyBorder="1" applyAlignment="1">
      <alignment horizontal="center" vertical="center"/>
    </xf>
    <xf numFmtId="164" fontId="6" fillId="2" borderId="39" xfId="0" applyNumberFormat="1" applyFont="1" applyFill="1" applyBorder="1" applyAlignment="1">
      <alignment horizontal="center" vertical="center"/>
    </xf>
    <xf numFmtId="164" fontId="6" fillId="3" borderId="40" xfId="0" applyNumberFormat="1" applyFont="1" applyFill="1" applyBorder="1" applyAlignment="1">
      <alignment horizontal="center" vertical="center"/>
    </xf>
    <xf numFmtId="0" fontId="6" fillId="0" borderId="48" xfId="0" applyFont="1" applyBorder="1"/>
    <xf numFmtId="0" fontId="6" fillId="0" borderId="3" xfId="0" applyFont="1" applyBorder="1"/>
    <xf numFmtId="0" fontId="6" fillId="0" borderId="49" xfId="0" applyFont="1" applyBorder="1"/>
    <xf numFmtId="0" fontId="6" fillId="0" borderId="43" xfId="0" applyFont="1" applyBorder="1"/>
    <xf numFmtId="0" fontId="6" fillId="0" borderId="51" xfId="0" applyFont="1" applyBorder="1"/>
    <xf numFmtId="164" fontId="6" fillId="3" borderId="39" xfId="0" applyNumberFormat="1" applyFont="1" applyFill="1" applyBorder="1" applyAlignment="1">
      <alignment horizontal="center" vertical="center"/>
    </xf>
    <xf numFmtId="8" fontId="6" fillId="4" borderId="53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8" fontId="7" fillId="6" borderId="2" xfId="0" applyNumberFormat="1" applyFont="1" applyFill="1" applyBorder="1" applyAlignment="1">
      <alignment horizontal="center"/>
    </xf>
    <xf numFmtId="8" fontId="5" fillId="0" borderId="50" xfId="0" applyNumberFormat="1" applyFont="1" applyBorder="1" applyAlignment="1">
      <alignment horizontal="center" vertical="center"/>
    </xf>
    <xf numFmtId="0" fontId="6" fillId="0" borderId="54" xfId="0" applyFont="1" applyBorder="1"/>
    <xf numFmtId="0" fontId="6" fillId="0" borderId="3" xfId="0" applyFont="1" applyBorder="1" applyAlignment="1">
      <alignment horizontal="center"/>
    </xf>
    <xf numFmtId="0" fontId="6" fillId="0" borderId="61" xfId="0" applyFont="1" applyBorder="1" applyAlignment="1">
      <alignment horizontal="center"/>
    </xf>
    <xf numFmtId="8" fontId="6" fillId="4" borderId="3" xfId="0" applyNumberFormat="1" applyFont="1" applyFill="1" applyBorder="1" applyAlignment="1">
      <alignment horizontal="center"/>
    </xf>
    <xf numFmtId="164" fontId="6" fillId="2" borderId="49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/>
    </xf>
    <xf numFmtId="0" fontId="6" fillId="0" borderId="63" xfId="0" applyFont="1" applyBorder="1"/>
    <xf numFmtId="0" fontId="6" fillId="0" borderId="44" xfId="0" applyFont="1" applyBorder="1"/>
    <xf numFmtId="8" fontId="6" fillId="4" borderId="44" xfId="0" applyNumberFormat="1" applyFont="1" applyFill="1" applyBorder="1" applyAlignment="1">
      <alignment horizontal="center"/>
    </xf>
    <xf numFmtId="164" fontId="6" fillId="2" borderId="55" xfId="0" applyNumberFormat="1" applyFont="1" applyFill="1" applyBorder="1" applyAlignment="1">
      <alignment horizontal="center"/>
    </xf>
    <xf numFmtId="164" fontId="5" fillId="3" borderId="44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52" xfId="0" applyFont="1" applyBorder="1"/>
    <xf numFmtId="0" fontId="6" fillId="0" borderId="64" xfId="0" applyFont="1" applyBorder="1"/>
    <xf numFmtId="0" fontId="6" fillId="0" borderId="22" xfId="0" applyFont="1" applyBorder="1"/>
    <xf numFmtId="0" fontId="6" fillId="0" borderId="45" xfId="0" applyFont="1" applyBorder="1"/>
    <xf numFmtId="8" fontId="6" fillId="0" borderId="22" xfId="0" applyNumberFormat="1" applyFont="1" applyBorder="1" applyAlignment="1">
      <alignment horizontal="center"/>
    </xf>
    <xf numFmtId="8" fontId="6" fillId="4" borderId="22" xfId="0" applyNumberFormat="1" applyFont="1" applyFill="1" applyBorder="1" applyAlignment="1">
      <alignment horizontal="center"/>
    </xf>
    <xf numFmtId="164" fontId="6" fillId="2" borderId="45" xfId="0" applyNumberFormat="1" applyFont="1" applyFill="1" applyBorder="1" applyAlignment="1">
      <alignment horizontal="center"/>
    </xf>
    <xf numFmtId="164" fontId="6" fillId="3" borderId="22" xfId="0" applyNumberFormat="1" applyFont="1" applyFill="1" applyBorder="1" applyAlignment="1">
      <alignment horizontal="center" vertical="center"/>
    </xf>
    <xf numFmtId="8" fontId="6" fillId="0" borderId="65" xfId="0" applyNumberFormat="1" applyFont="1" applyBorder="1" applyAlignment="1">
      <alignment horizontal="center"/>
    </xf>
    <xf numFmtId="0" fontId="6" fillId="0" borderId="56" xfId="0" applyFon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5" borderId="16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0" fillId="0" borderId="34" xfId="0" applyFont="1" applyBorder="1" applyAlignment="1">
      <alignment horizontal="center" vertical="center"/>
    </xf>
    <xf numFmtId="8" fontId="6" fillId="0" borderId="3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8" fontId="5" fillId="0" borderId="5" xfId="0" applyNumberFormat="1" applyFont="1" applyFill="1" applyBorder="1" applyAlignment="1">
      <alignment horizontal="center" vertical="center"/>
    </xf>
    <xf numFmtId="8" fontId="7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2" xfId="0" applyFont="1" applyFill="1" applyBorder="1"/>
    <xf numFmtId="0" fontId="1" fillId="5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7" fillId="5" borderId="59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60" xfId="0" applyFont="1" applyFill="1" applyBorder="1" applyAlignment="1">
      <alignment horizontal="center" vertical="center"/>
    </xf>
    <xf numFmtId="0" fontId="7" fillId="5" borderId="66" xfId="0" applyFont="1" applyFill="1" applyBorder="1" applyAlignment="1">
      <alignment horizontal="center" vertical="center"/>
    </xf>
    <xf numFmtId="0" fontId="7" fillId="5" borderId="6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6" borderId="59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6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5" borderId="68" xfId="0" applyFont="1" applyFill="1" applyBorder="1" applyAlignment="1">
      <alignment horizontal="center" vertical="center"/>
    </xf>
    <xf numFmtId="0" fontId="7" fillId="5" borderId="69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10" fillId="0" borderId="19" xfId="0" applyFont="1" applyBorder="1" applyAlignment="1">
      <alignment horizontal="center"/>
    </xf>
    <xf numFmtId="0" fontId="11" fillId="0" borderId="1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DBF"/>
      <color rgb="FFFF7C80"/>
      <color rgb="FFE68484"/>
      <color rgb="FFFF99FF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31" zoomScaleNormal="100" workbookViewId="0">
      <selection activeCell="J10" sqref="J10"/>
    </sheetView>
  </sheetViews>
  <sheetFormatPr defaultColWidth="9.140625" defaultRowHeight="15" x14ac:dyDescent="0.25"/>
  <cols>
    <col min="1" max="1" width="19.28515625" style="2" customWidth="1"/>
    <col min="2" max="2" width="17.5703125" customWidth="1"/>
    <col min="3" max="3" width="17.28515625" customWidth="1"/>
    <col min="4" max="4" width="11.140625" customWidth="1"/>
    <col min="5" max="5" width="21.28515625" customWidth="1"/>
    <col min="6" max="7" width="21.85546875" customWidth="1"/>
    <col min="8" max="8" width="13.7109375" customWidth="1"/>
    <col min="9" max="9" width="13.140625" customWidth="1"/>
    <col min="10" max="10" width="11.5703125" customWidth="1"/>
  </cols>
  <sheetData>
    <row r="1" spans="1:20" ht="23.25" x14ac:dyDescent="0.25">
      <c r="A1" s="110" t="s">
        <v>126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20" ht="19.5" customHeight="1" x14ac:dyDescent="0.25">
      <c r="A2" s="112" t="s">
        <v>166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20" ht="28.5" customHeight="1" thickBot="1" x14ac:dyDescent="0.3">
      <c r="A3" s="111" t="s">
        <v>127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20" ht="15.75" thickBot="1" x14ac:dyDescent="0.3">
      <c r="B4" s="14" t="s">
        <v>91</v>
      </c>
      <c r="C4" s="14" t="s">
        <v>9</v>
      </c>
      <c r="D4" s="14" t="s">
        <v>10</v>
      </c>
      <c r="E4" s="14" t="s">
        <v>30</v>
      </c>
      <c r="F4" s="14" t="s">
        <v>31</v>
      </c>
      <c r="G4" s="14" t="s">
        <v>12</v>
      </c>
      <c r="H4" s="14" t="s">
        <v>90</v>
      </c>
      <c r="I4" s="14" t="s">
        <v>93</v>
      </c>
      <c r="J4" s="14" t="s">
        <v>13</v>
      </c>
      <c r="K4" s="2" t="s">
        <v>92</v>
      </c>
      <c r="L4" s="2"/>
      <c r="M4" s="2"/>
      <c r="N4" s="2"/>
      <c r="O4" s="2"/>
      <c r="P4" s="2"/>
      <c r="Q4" s="2"/>
      <c r="R4" s="2"/>
      <c r="S4" s="2"/>
      <c r="T4" s="2"/>
    </row>
    <row r="5" spans="1:20" ht="15.75" thickBot="1" x14ac:dyDescent="0.3">
      <c r="A5" s="1"/>
      <c r="B5" s="45">
        <v>0</v>
      </c>
      <c r="C5" s="40"/>
      <c r="D5" s="40"/>
      <c r="E5" s="40"/>
      <c r="F5" s="40"/>
      <c r="G5" s="40"/>
      <c r="H5" s="45">
        <f>0.21*B5</f>
        <v>0</v>
      </c>
      <c r="I5" s="40"/>
      <c r="J5" s="45">
        <f>B5+H5-I5</f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thickBot="1" x14ac:dyDescent="0.3">
      <c r="B6" s="40" t="s">
        <v>64</v>
      </c>
      <c r="C6" s="40" t="s">
        <v>64</v>
      </c>
      <c r="D6" s="40" t="s">
        <v>64</v>
      </c>
      <c r="E6" s="40" t="s">
        <v>64</v>
      </c>
      <c r="F6" s="40" t="s">
        <v>64</v>
      </c>
      <c r="G6" s="40" t="s">
        <v>64</v>
      </c>
      <c r="H6" s="40" t="s">
        <v>64</v>
      </c>
      <c r="I6" s="40" t="s">
        <v>64</v>
      </c>
      <c r="J6" s="40" t="s">
        <v>64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thickBot="1" x14ac:dyDescent="0.3">
      <c r="A7" s="41" t="s">
        <v>65</v>
      </c>
      <c r="B7" s="43">
        <f>SUM(B5)</f>
        <v>0</v>
      </c>
      <c r="C7" s="46"/>
      <c r="D7" s="46"/>
      <c r="E7" s="46"/>
      <c r="F7" s="46"/>
      <c r="G7" s="46"/>
      <c r="H7" s="43">
        <f>0.21*B7</f>
        <v>0</v>
      </c>
      <c r="I7" s="46"/>
      <c r="J7" s="43">
        <f>SUM(J5)</f>
        <v>0</v>
      </c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thickBot="1" x14ac:dyDescent="0.3">
      <c r="B8" s="45">
        <v>0</v>
      </c>
      <c r="C8" s="40"/>
      <c r="D8" s="40"/>
      <c r="E8" s="40"/>
      <c r="F8" s="40"/>
      <c r="G8" s="40"/>
      <c r="H8" s="45">
        <f>0.21*B8</f>
        <v>0</v>
      </c>
      <c r="I8" s="40"/>
      <c r="J8" s="45">
        <f>B8+H8-I8</f>
        <v>0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thickBot="1" x14ac:dyDescent="0.3">
      <c r="B9" s="40" t="s">
        <v>64</v>
      </c>
      <c r="C9" s="40" t="s">
        <v>64</v>
      </c>
      <c r="D9" s="40" t="s">
        <v>64</v>
      </c>
      <c r="E9" s="40" t="s">
        <v>64</v>
      </c>
      <c r="F9" s="40" t="s">
        <v>64</v>
      </c>
      <c r="G9" s="40" t="s">
        <v>64</v>
      </c>
      <c r="H9" s="40" t="s">
        <v>64</v>
      </c>
      <c r="I9" s="40" t="s">
        <v>64</v>
      </c>
      <c r="J9" s="40" t="s">
        <v>64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thickBot="1" x14ac:dyDescent="0.3">
      <c r="A10" s="41" t="s">
        <v>66</v>
      </c>
      <c r="B10" s="43">
        <f>SUM(B8)</f>
        <v>0</v>
      </c>
      <c r="C10" s="46"/>
      <c r="D10" s="46"/>
      <c r="E10" s="46"/>
      <c r="F10" s="46"/>
      <c r="G10" s="46"/>
      <c r="H10" s="43">
        <f>0.21*B10</f>
        <v>0</v>
      </c>
      <c r="I10" s="46"/>
      <c r="J10" s="43">
        <f>SUM(J8)</f>
        <v>0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thickBot="1" x14ac:dyDescent="0.3">
      <c r="B11" s="45">
        <v>0</v>
      </c>
      <c r="C11" s="40"/>
      <c r="D11" s="40"/>
      <c r="E11" s="40"/>
      <c r="F11" s="40"/>
      <c r="G11" s="40"/>
      <c r="H11" s="45">
        <f>0.21*B11</f>
        <v>0</v>
      </c>
      <c r="I11" s="40"/>
      <c r="J11" s="45">
        <f>B11+H11-I11</f>
        <v>0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thickBot="1" x14ac:dyDescent="0.3">
      <c r="B12" s="40" t="s">
        <v>64</v>
      </c>
      <c r="C12" s="40" t="s">
        <v>64</v>
      </c>
      <c r="D12" s="40" t="s">
        <v>64</v>
      </c>
      <c r="E12" s="40" t="s">
        <v>64</v>
      </c>
      <c r="F12" s="40" t="s">
        <v>64</v>
      </c>
      <c r="G12" s="40" t="s">
        <v>64</v>
      </c>
      <c r="H12" s="40" t="s">
        <v>64</v>
      </c>
      <c r="I12" s="40" t="s">
        <v>64</v>
      </c>
      <c r="J12" s="40" t="s">
        <v>64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thickBot="1" x14ac:dyDescent="0.3">
      <c r="A13" s="41" t="s">
        <v>67</v>
      </c>
      <c r="B13" s="43">
        <f>SUM(B11)</f>
        <v>0</v>
      </c>
      <c r="C13" s="46"/>
      <c r="D13" s="46"/>
      <c r="E13" s="46"/>
      <c r="F13" s="46"/>
      <c r="G13" s="46"/>
      <c r="H13" s="43">
        <f>0.21*B13</f>
        <v>0</v>
      </c>
      <c r="I13" s="46"/>
      <c r="J13" s="43">
        <f>SUM(J11)</f>
        <v>0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thickBot="1" x14ac:dyDescent="0.3">
      <c r="B14" s="45">
        <v>0</v>
      </c>
      <c r="C14" s="40"/>
      <c r="D14" s="40"/>
      <c r="E14" s="40"/>
      <c r="F14" s="40"/>
      <c r="G14" s="40"/>
      <c r="H14" s="45">
        <f>0.21*B14</f>
        <v>0</v>
      </c>
      <c r="I14" s="40"/>
      <c r="J14" s="45">
        <f>B14+H14-I14</f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thickBot="1" x14ac:dyDescent="0.3">
      <c r="B15" s="40" t="s">
        <v>64</v>
      </c>
      <c r="C15" s="40" t="s">
        <v>64</v>
      </c>
      <c r="D15" s="40" t="s">
        <v>64</v>
      </c>
      <c r="E15" s="40" t="s">
        <v>64</v>
      </c>
      <c r="F15" s="40" t="s">
        <v>64</v>
      </c>
      <c r="G15" s="40" t="s">
        <v>64</v>
      </c>
      <c r="H15" s="40" t="s">
        <v>64</v>
      </c>
      <c r="I15" s="40" t="s">
        <v>64</v>
      </c>
      <c r="J15" s="40" t="s">
        <v>64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thickBot="1" x14ac:dyDescent="0.3">
      <c r="A16" s="41" t="s">
        <v>76</v>
      </c>
      <c r="B16" s="43">
        <f>SUM(B14)</f>
        <v>0</v>
      </c>
      <c r="C16" s="46"/>
      <c r="D16" s="46"/>
      <c r="E16" s="46"/>
      <c r="F16" s="46"/>
      <c r="G16" s="46"/>
      <c r="H16" s="43">
        <f>0.21*B16</f>
        <v>0</v>
      </c>
      <c r="I16" s="46"/>
      <c r="J16" s="43">
        <f>SUM(J14)</f>
        <v>0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thickBot="1" x14ac:dyDescent="0.3">
      <c r="B17" s="45">
        <v>0</v>
      </c>
      <c r="C17" s="40"/>
      <c r="D17" s="40"/>
      <c r="E17" s="40"/>
      <c r="F17" s="40"/>
      <c r="G17" s="40"/>
      <c r="H17" s="45">
        <f>0.21*B17</f>
        <v>0</v>
      </c>
      <c r="I17" s="40"/>
      <c r="J17" s="45">
        <f>B17+H17-I17</f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thickBot="1" x14ac:dyDescent="0.3">
      <c r="B18" s="40" t="s">
        <v>64</v>
      </c>
      <c r="C18" s="40" t="s">
        <v>64</v>
      </c>
      <c r="D18" s="40" t="s">
        <v>64</v>
      </c>
      <c r="E18" s="40" t="s">
        <v>64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thickBot="1" x14ac:dyDescent="0.3">
      <c r="A19" s="41" t="s">
        <v>68</v>
      </c>
      <c r="B19" s="43">
        <f>SUM(B17)</f>
        <v>0</v>
      </c>
      <c r="C19" s="46"/>
      <c r="D19" s="46"/>
      <c r="E19" s="46"/>
      <c r="F19" s="46"/>
      <c r="G19" s="46"/>
      <c r="H19" s="43">
        <f>0.21*B19</f>
        <v>0</v>
      </c>
      <c r="I19" s="46"/>
      <c r="J19" s="43">
        <f>SUM(J17)</f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thickBot="1" x14ac:dyDescent="0.3">
      <c r="B20" s="45">
        <v>0</v>
      </c>
      <c r="C20" s="40"/>
      <c r="D20" s="40"/>
      <c r="E20" s="40"/>
      <c r="F20" s="40"/>
      <c r="G20" s="40"/>
      <c r="H20" s="45">
        <f>0.21*B20</f>
        <v>0</v>
      </c>
      <c r="I20" s="40"/>
      <c r="J20" s="45">
        <f>B20+H20-I20</f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thickBot="1" x14ac:dyDescent="0.3">
      <c r="B21" s="40" t="s">
        <v>64</v>
      </c>
      <c r="C21" s="40" t="s">
        <v>64</v>
      </c>
      <c r="D21" s="40" t="s">
        <v>64</v>
      </c>
      <c r="E21" s="40" t="s">
        <v>64</v>
      </c>
      <c r="F21" s="40" t="s">
        <v>64</v>
      </c>
      <c r="G21" s="40" t="s">
        <v>64</v>
      </c>
      <c r="H21" s="40" t="s">
        <v>64</v>
      </c>
      <c r="I21" s="40" t="s">
        <v>64</v>
      </c>
      <c r="J21" s="40" t="s">
        <v>64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thickBot="1" x14ac:dyDescent="0.3">
      <c r="A22" s="41" t="s">
        <v>69</v>
      </c>
      <c r="B22" s="43">
        <f>SUM(B17)</f>
        <v>0</v>
      </c>
      <c r="C22" s="46"/>
      <c r="D22" s="46"/>
      <c r="E22" s="46"/>
      <c r="F22" s="46"/>
      <c r="G22" s="46"/>
      <c r="H22" s="43">
        <f>0.21*B22</f>
        <v>0</v>
      </c>
      <c r="I22" s="46"/>
      <c r="J22" s="43">
        <f>SUM(J20)</f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thickBot="1" x14ac:dyDescent="0.3">
      <c r="B23" s="45">
        <v>0</v>
      </c>
      <c r="C23" s="40"/>
      <c r="D23" s="40"/>
      <c r="E23" s="40"/>
      <c r="F23" s="40"/>
      <c r="G23" s="40"/>
      <c r="H23" s="45">
        <f>0.21*B23</f>
        <v>0</v>
      </c>
      <c r="I23" s="40"/>
      <c r="J23" s="45">
        <f>B23+H23-I23</f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thickBot="1" x14ac:dyDescent="0.3">
      <c r="B24" s="40" t="s">
        <v>64</v>
      </c>
      <c r="C24" s="40" t="s">
        <v>64</v>
      </c>
      <c r="D24" s="40" t="s">
        <v>64</v>
      </c>
      <c r="E24" s="40" t="s">
        <v>64</v>
      </c>
      <c r="F24" s="40" t="s">
        <v>64</v>
      </c>
      <c r="G24" s="40" t="s">
        <v>64</v>
      </c>
      <c r="H24" s="40" t="s">
        <v>64</v>
      </c>
      <c r="I24" s="40" t="s">
        <v>64</v>
      </c>
      <c r="J24" s="40" t="s">
        <v>64</v>
      </c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thickBot="1" x14ac:dyDescent="0.3">
      <c r="A25" s="41" t="s">
        <v>70</v>
      </c>
      <c r="B25" s="43">
        <f>SUM(B23)</f>
        <v>0</v>
      </c>
      <c r="C25" s="46"/>
      <c r="D25" s="46"/>
      <c r="E25" s="46"/>
      <c r="F25" s="46"/>
      <c r="G25" s="46"/>
      <c r="H25" s="43">
        <f>0.21*B25</f>
        <v>0</v>
      </c>
      <c r="I25" s="46"/>
      <c r="J25" s="43">
        <f>SUM(J23)</f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thickBot="1" x14ac:dyDescent="0.3">
      <c r="B26" s="45">
        <v>0</v>
      </c>
      <c r="C26" s="40"/>
      <c r="D26" s="40"/>
      <c r="E26" s="40"/>
      <c r="F26" s="40"/>
      <c r="G26" s="40"/>
      <c r="H26" s="45">
        <f>0.21*B26</f>
        <v>0</v>
      </c>
      <c r="I26" s="40"/>
      <c r="J26" s="45">
        <f>B26+H26-I26</f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thickBot="1" x14ac:dyDescent="0.3">
      <c r="B27" s="40" t="s">
        <v>64</v>
      </c>
      <c r="C27" s="40" t="s">
        <v>64</v>
      </c>
      <c r="D27" s="40" t="s">
        <v>64</v>
      </c>
      <c r="E27" s="40" t="s">
        <v>64</v>
      </c>
      <c r="F27" s="40" t="s">
        <v>64</v>
      </c>
      <c r="G27" s="40" t="s">
        <v>64</v>
      </c>
      <c r="H27" s="40" t="s">
        <v>64</v>
      </c>
      <c r="I27" s="40" t="s">
        <v>64</v>
      </c>
      <c r="J27" s="40" t="s">
        <v>64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thickBot="1" x14ac:dyDescent="0.3">
      <c r="A28" s="41" t="s">
        <v>71</v>
      </c>
      <c r="B28" s="43">
        <f>SUM(B26)</f>
        <v>0</v>
      </c>
      <c r="C28" s="46"/>
      <c r="D28" s="46"/>
      <c r="E28" s="46"/>
      <c r="F28" s="46"/>
      <c r="G28" s="46"/>
      <c r="H28" s="43">
        <f>0.21*B28</f>
        <v>0</v>
      </c>
      <c r="I28" s="46"/>
      <c r="J28" s="43">
        <f>SUM(J26)</f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thickBot="1" x14ac:dyDescent="0.3">
      <c r="B29" s="45">
        <v>0</v>
      </c>
      <c r="C29" s="40"/>
      <c r="D29" s="40"/>
      <c r="E29" s="40"/>
      <c r="F29" s="40"/>
      <c r="G29" s="40"/>
      <c r="H29" s="45">
        <f>0.21*B29</f>
        <v>0</v>
      </c>
      <c r="I29" s="40"/>
      <c r="J29" s="45">
        <f>B29+H29-I29</f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thickBot="1" x14ac:dyDescent="0.3">
      <c r="B30" s="40" t="s">
        <v>64</v>
      </c>
      <c r="C30" s="40" t="s">
        <v>64</v>
      </c>
      <c r="D30" s="40" t="s">
        <v>64</v>
      </c>
      <c r="E30" s="40" t="s">
        <v>64</v>
      </c>
      <c r="F30" s="40" t="s">
        <v>64</v>
      </c>
      <c r="G30" s="40" t="s">
        <v>64</v>
      </c>
      <c r="H30" s="40" t="s">
        <v>64</v>
      </c>
      <c r="I30" s="40" t="s">
        <v>64</v>
      </c>
      <c r="J30" s="40" t="s">
        <v>64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thickBot="1" x14ac:dyDescent="0.3">
      <c r="A31" s="41" t="s">
        <v>72</v>
      </c>
      <c r="B31" s="43">
        <f>SUM(B29)</f>
        <v>0</v>
      </c>
      <c r="C31" s="46"/>
      <c r="D31" s="46"/>
      <c r="E31" s="46"/>
      <c r="F31" s="46"/>
      <c r="G31" s="46"/>
      <c r="H31" s="43">
        <f>0.21*B31</f>
        <v>0</v>
      </c>
      <c r="I31" s="46"/>
      <c r="J31" s="43">
        <f>SUM(J29)</f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thickBot="1" x14ac:dyDescent="0.3">
      <c r="B32" s="45">
        <v>0</v>
      </c>
      <c r="C32" s="40"/>
      <c r="D32" s="40"/>
      <c r="E32" s="40"/>
      <c r="F32" s="40"/>
      <c r="G32" s="40"/>
      <c r="H32" s="45">
        <f>0.21*B32</f>
        <v>0</v>
      </c>
      <c r="I32" s="40"/>
      <c r="J32" s="45">
        <f>B32+H32-I32</f>
        <v>0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thickBot="1" x14ac:dyDescent="0.3">
      <c r="B33" s="40" t="s">
        <v>64</v>
      </c>
      <c r="C33" s="40" t="s">
        <v>64</v>
      </c>
      <c r="D33" s="40" t="s">
        <v>64</v>
      </c>
      <c r="E33" s="40" t="s">
        <v>64</v>
      </c>
      <c r="F33" s="40" t="s">
        <v>64</v>
      </c>
      <c r="G33" s="40" t="s">
        <v>64</v>
      </c>
      <c r="H33" s="40" t="s">
        <v>64</v>
      </c>
      <c r="I33" s="40" t="s">
        <v>64</v>
      </c>
      <c r="J33" s="40" t="s">
        <v>64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thickBot="1" x14ac:dyDescent="0.3">
      <c r="A34" s="41" t="s">
        <v>73</v>
      </c>
      <c r="B34" s="43">
        <f>SUM(B29)</f>
        <v>0</v>
      </c>
      <c r="C34" s="46"/>
      <c r="D34" s="46"/>
      <c r="E34" s="46"/>
      <c r="F34" s="46"/>
      <c r="G34" s="46"/>
      <c r="H34" s="43">
        <f>0.21*B34</f>
        <v>0</v>
      </c>
      <c r="I34" s="46"/>
      <c r="J34" s="43">
        <f>SUM(J32)</f>
        <v>0</v>
      </c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thickBot="1" x14ac:dyDescent="0.3">
      <c r="B35" s="45">
        <v>0</v>
      </c>
      <c r="C35" s="40"/>
      <c r="D35" s="40"/>
      <c r="E35" s="40"/>
      <c r="F35" s="40"/>
      <c r="G35" s="40"/>
      <c r="H35" s="45">
        <f>0.21*B35</f>
        <v>0</v>
      </c>
      <c r="I35" s="40"/>
      <c r="J35" s="45">
        <f>B35+H35-I35</f>
        <v>0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thickBot="1" x14ac:dyDescent="0.3">
      <c r="B36" s="40" t="s">
        <v>64</v>
      </c>
      <c r="C36" s="40" t="s">
        <v>64</v>
      </c>
      <c r="D36" s="40" t="s">
        <v>64</v>
      </c>
      <c r="E36" s="40" t="s">
        <v>64</v>
      </c>
      <c r="F36" s="40" t="s">
        <v>64</v>
      </c>
      <c r="G36" s="40" t="s">
        <v>64</v>
      </c>
      <c r="H36" s="40" t="s">
        <v>64</v>
      </c>
      <c r="I36" s="40" t="s">
        <v>64</v>
      </c>
      <c r="J36" s="40" t="s">
        <v>64</v>
      </c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thickBot="1" x14ac:dyDescent="0.3">
      <c r="A37" s="41" t="s">
        <v>75</v>
      </c>
      <c r="B37" s="43">
        <f>SUM(B32)</f>
        <v>0</v>
      </c>
      <c r="C37" s="46"/>
      <c r="D37" s="46"/>
      <c r="E37" s="46"/>
      <c r="F37" s="46"/>
      <c r="G37" s="46"/>
      <c r="H37" s="43">
        <f>0.21*B37</f>
        <v>0</v>
      </c>
      <c r="I37" s="46"/>
      <c r="J37" s="43">
        <f>SUM(J35)</f>
        <v>0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thickBot="1" x14ac:dyDescent="0.3">
      <c r="B38" s="45">
        <v>0</v>
      </c>
      <c r="C38" s="40"/>
      <c r="D38" s="40"/>
      <c r="E38" s="40"/>
      <c r="F38" s="40"/>
      <c r="G38" s="40"/>
      <c r="H38" s="45">
        <f>0.21*B38</f>
        <v>0</v>
      </c>
      <c r="I38" s="40"/>
      <c r="J38" s="45">
        <f>B38+H38-I38</f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thickBot="1" x14ac:dyDescent="0.3">
      <c r="B39" s="40" t="s">
        <v>64</v>
      </c>
      <c r="C39" s="40" t="s">
        <v>64</v>
      </c>
      <c r="D39" s="40" t="s">
        <v>64</v>
      </c>
      <c r="E39" s="40" t="s">
        <v>64</v>
      </c>
      <c r="F39" s="40" t="s">
        <v>64</v>
      </c>
      <c r="G39" s="40" t="s">
        <v>64</v>
      </c>
      <c r="H39" s="40" t="s">
        <v>64</v>
      </c>
      <c r="I39" s="40" t="s">
        <v>64</v>
      </c>
      <c r="J39" s="40" t="s">
        <v>64</v>
      </c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thickBot="1" x14ac:dyDescent="0.3">
      <c r="A40" s="41" t="s">
        <v>74</v>
      </c>
      <c r="B40" s="43">
        <f>SUM(B38)</f>
        <v>0</v>
      </c>
      <c r="C40" s="46"/>
      <c r="D40" s="46"/>
      <c r="E40" s="46"/>
      <c r="F40" s="46"/>
      <c r="G40" s="46"/>
      <c r="H40" s="43">
        <f>0.21*B40</f>
        <v>0</v>
      </c>
      <c r="I40" s="46"/>
      <c r="J40" s="43">
        <f>SUM(J38)</f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thickBot="1" x14ac:dyDescent="0.3">
      <c r="A41" s="18" t="s">
        <v>25</v>
      </c>
      <c r="B41" s="42">
        <f>B7+B10+B13+B16+B19+B22+B25+B28+B31+B34+B37+B40</f>
        <v>0</v>
      </c>
      <c r="C41" s="44"/>
      <c r="D41" s="44"/>
      <c r="E41" s="44"/>
      <c r="F41" s="44"/>
      <c r="G41" s="44"/>
      <c r="H41" s="42">
        <f>H7+H10+H13+H16+H19+H22+H25+H28+H31+H34+H37+H40</f>
        <v>0</v>
      </c>
      <c r="I41" s="44"/>
      <c r="J41" s="42">
        <f>J7+J10+J13+J16+J19+J22+J25+J28+J31+J34+J37+J40</f>
        <v>0</v>
      </c>
    </row>
  </sheetData>
  <mergeCells count="3">
    <mergeCell ref="A1:J1"/>
    <mergeCell ref="A3:J3"/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zoomScale="90" zoomScaleNormal="90" workbookViewId="0">
      <selection activeCell="K110" sqref="K110"/>
    </sheetView>
  </sheetViews>
  <sheetFormatPr defaultColWidth="9.140625" defaultRowHeight="15" x14ac:dyDescent="0.25"/>
  <cols>
    <col min="1" max="1" width="16.5703125" style="2" customWidth="1"/>
    <col min="2" max="2" width="16.7109375" style="2" customWidth="1"/>
    <col min="3" max="3" width="17.7109375" style="2" customWidth="1"/>
    <col min="4" max="4" width="25.28515625" style="2" customWidth="1"/>
    <col min="5" max="5" width="44.28515625" style="2" customWidth="1"/>
    <col min="6" max="6" width="16.7109375" style="2" customWidth="1"/>
    <col min="7" max="7" width="15.7109375" style="2" customWidth="1"/>
    <col min="8" max="8" width="16.85546875" style="2" customWidth="1"/>
    <col min="9" max="9" width="15.7109375" style="2" customWidth="1"/>
    <col min="10" max="10" width="11.7109375" style="2" customWidth="1"/>
    <col min="11" max="11" width="41.42578125" style="2" customWidth="1"/>
    <col min="12" max="16384" width="9.140625" style="2"/>
  </cols>
  <sheetData>
    <row r="1" spans="1:11" customFormat="1" ht="24" customHeight="1" x14ac:dyDescent="0.25">
      <c r="A1" s="110" t="s">
        <v>126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1" customFormat="1" ht="21" customHeight="1" x14ac:dyDescent="0.25">
      <c r="A2" s="112" t="s">
        <v>166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1" customFormat="1" ht="28.5" customHeight="1" x14ac:dyDescent="0.25">
      <c r="A3" s="111" t="s">
        <v>128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1" ht="26.25" customHeight="1" x14ac:dyDescent="0.25">
      <c r="A4" s="143" t="s">
        <v>82</v>
      </c>
      <c r="B4" s="143"/>
      <c r="C4" s="143"/>
      <c r="D4" s="143"/>
      <c r="E4" s="143"/>
      <c r="F4" s="143"/>
      <c r="G4" s="143"/>
      <c r="H4" s="143"/>
      <c r="I4" s="143"/>
      <c r="J4" s="143"/>
    </row>
    <row r="5" spans="1:11" s="15" customFormat="1" ht="24.75" customHeight="1" x14ac:dyDescent="0.25">
      <c r="A5" s="145" t="s">
        <v>38</v>
      </c>
      <c r="B5" s="145"/>
      <c r="C5" s="145"/>
      <c r="D5" s="145"/>
      <c r="E5" s="145"/>
      <c r="F5" s="145"/>
      <c r="G5" s="145"/>
      <c r="H5" s="145"/>
      <c r="I5" s="145"/>
      <c r="J5" s="145"/>
    </row>
    <row r="6" spans="1:11" ht="26.25" customHeight="1" x14ac:dyDescent="0.25">
      <c r="A6" s="146" t="s">
        <v>83</v>
      </c>
      <c r="B6" s="146"/>
      <c r="C6" s="146"/>
      <c r="D6" s="146"/>
      <c r="E6" s="146"/>
      <c r="F6" s="146"/>
      <c r="G6" s="146"/>
      <c r="H6" s="146"/>
      <c r="I6" s="146"/>
      <c r="J6" s="146"/>
    </row>
    <row r="7" spans="1:11" ht="26.25" customHeight="1" thickBot="1" x14ac:dyDescent="0.3">
      <c r="A7" s="147" t="s">
        <v>84</v>
      </c>
      <c r="B7" s="147"/>
      <c r="C7" s="147"/>
      <c r="D7" s="147"/>
      <c r="E7" s="147"/>
      <c r="F7" s="147"/>
      <c r="G7" s="147"/>
      <c r="H7" s="147"/>
      <c r="I7" s="147"/>
      <c r="J7" s="147"/>
    </row>
    <row r="8" spans="1:11" ht="18.75" thickBot="1" x14ac:dyDescent="0.3">
      <c r="A8" s="16" t="s">
        <v>9</v>
      </c>
      <c r="B8" s="16" t="s">
        <v>10</v>
      </c>
      <c r="C8" s="16" t="s">
        <v>11</v>
      </c>
      <c r="D8" s="16" t="s">
        <v>40</v>
      </c>
      <c r="E8" s="16" t="s">
        <v>12</v>
      </c>
      <c r="F8" s="16" t="s">
        <v>86</v>
      </c>
      <c r="G8" s="16" t="s">
        <v>88</v>
      </c>
      <c r="H8" s="16" t="s">
        <v>89</v>
      </c>
      <c r="I8" s="16" t="s">
        <v>90</v>
      </c>
      <c r="J8" s="16" t="s">
        <v>13</v>
      </c>
    </row>
    <row r="9" spans="1:11" s="9" customFormat="1" ht="18" x14ac:dyDescent="0.25">
      <c r="A9" s="127" t="s">
        <v>41</v>
      </c>
      <c r="B9" s="128"/>
      <c r="C9" s="128"/>
      <c r="D9" s="128"/>
      <c r="E9" s="128"/>
      <c r="F9" s="128"/>
      <c r="G9" s="128"/>
      <c r="H9" s="128"/>
      <c r="I9" s="128"/>
      <c r="J9" s="129"/>
    </row>
    <row r="10" spans="1:11" s="15" customFormat="1" ht="24.75" customHeight="1" x14ac:dyDescent="0.25">
      <c r="A10" s="142" t="s">
        <v>94</v>
      </c>
      <c r="B10" s="143"/>
      <c r="C10" s="143"/>
      <c r="D10" s="143"/>
      <c r="E10" s="143"/>
      <c r="F10" s="143"/>
      <c r="G10" s="143"/>
      <c r="H10" s="143"/>
      <c r="I10" s="143"/>
      <c r="J10" s="144"/>
    </row>
    <row r="11" spans="1:11" s="15" customFormat="1" ht="21.75" customHeight="1" x14ac:dyDescent="0.25">
      <c r="A11" s="130" t="s">
        <v>107</v>
      </c>
      <c r="B11" s="131"/>
      <c r="C11" s="131"/>
      <c r="D11" s="131"/>
      <c r="E11" s="131"/>
      <c r="F11" s="131"/>
      <c r="G11" s="131"/>
      <c r="H11" s="131"/>
      <c r="I11" s="131"/>
      <c r="J11" s="132"/>
    </row>
    <row r="12" spans="1:11" x14ac:dyDescent="0.25">
      <c r="A12" s="86"/>
      <c r="B12" s="87"/>
      <c r="C12" s="88"/>
      <c r="D12" s="88"/>
      <c r="E12" s="89" t="s">
        <v>29</v>
      </c>
      <c r="F12" s="90">
        <v>0</v>
      </c>
      <c r="G12" s="91">
        <f>0.04*F12</f>
        <v>0</v>
      </c>
      <c r="H12" s="92">
        <f>0.1*F12</f>
        <v>0</v>
      </c>
      <c r="I12" s="93">
        <f>0.21*F12</f>
        <v>0</v>
      </c>
      <c r="J12" s="94">
        <f>F12+G12+H12+I12</f>
        <v>0</v>
      </c>
    </row>
    <row r="13" spans="1:11" x14ac:dyDescent="0.25">
      <c r="A13" s="49"/>
      <c r="B13" s="66"/>
      <c r="C13" s="50"/>
      <c r="D13" s="50"/>
      <c r="E13" s="51" t="s">
        <v>99</v>
      </c>
      <c r="F13" s="53">
        <v>0</v>
      </c>
      <c r="G13" s="52">
        <f t="shared" ref="G13:G19" si="0">0.04*F13</f>
        <v>0</v>
      </c>
      <c r="H13" s="55">
        <f t="shared" ref="H13:H19" si="1">0.1*F13</f>
        <v>0</v>
      </c>
      <c r="I13" s="57">
        <f t="shared" ref="I13:I19" si="2">0.21*F13</f>
        <v>0</v>
      </c>
      <c r="J13" s="56">
        <f t="shared" ref="J13:J19" si="3">F13+G13+H13+I13</f>
        <v>0</v>
      </c>
      <c r="K13" s="2" t="s">
        <v>100</v>
      </c>
    </row>
    <row r="14" spans="1:11" x14ac:dyDescent="0.25">
      <c r="A14" s="49"/>
      <c r="B14" s="66"/>
      <c r="C14" s="50"/>
      <c r="D14" s="50"/>
      <c r="E14" s="51" t="s">
        <v>26</v>
      </c>
      <c r="F14" s="53">
        <v>0</v>
      </c>
      <c r="G14" s="52">
        <f t="shared" si="0"/>
        <v>0</v>
      </c>
      <c r="H14" s="55">
        <f t="shared" si="1"/>
        <v>0</v>
      </c>
      <c r="I14" s="57">
        <f t="shared" si="2"/>
        <v>0</v>
      </c>
      <c r="J14" s="56">
        <f t="shared" si="3"/>
        <v>0</v>
      </c>
    </row>
    <row r="15" spans="1:11" x14ac:dyDescent="0.25">
      <c r="A15" s="49"/>
      <c r="B15" s="66"/>
      <c r="C15" s="50"/>
      <c r="D15" s="50"/>
      <c r="E15" s="51" t="s">
        <v>97</v>
      </c>
      <c r="F15" s="53">
        <v>0</v>
      </c>
      <c r="G15" s="52">
        <f t="shared" si="0"/>
        <v>0</v>
      </c>
      <c r="H15" s="55">
        <f t="shared" si="1"/>
        <v>0</v>
      </c>
      <c r="I15" s="57">
        <f t="shared" si="2"/>
        <v>0</v>
      </c>
      <c r="J15" s="56">
        <f t="shared" si="3"/>
        <v>0</v>
      </c>
      <c r="K15" s="2" t="s">
        <v>95</v>
      </c>
    </row>
    <row r="16" spans="1:11" x14ac:dyDescent="0.25">
      <c r="A16" s="49"/>
      <c r="B16" s="66"/>
      <c r="C16" s="50"/>
      <c r="D16" s="50"/>
      <c r="E16" s="51" t="s">
        <v>98</v>
      </c>
      <c r="F16" s="53">
        <v>0</v>
      </c>
      <c r="G16" s="52">
        <f t="shared" si="0"/>
        <v>0</v>
      </c>
      <c r="H16" s="55">
        <f t="shared" si="1"/>
        <v>0</v>
      </c>
      <c r="I16" s="57">
        <f t="shared" si="2"/>
        <v>0</v>
      </c>
      <c r="J16" s="56">
        <f t="shared" si="3"/>
        <v>0</v>
      </c>
      <c r="K16" s="2" t="s">
        <v>135</v>
      </c>
    </row>
    <row r="17" spans="1:11" x14ac:dyDescent="0.25">
      <c r="A17" s="49"/>
      <c r="B17" s="66"/>
      <c r="C17" s="50"/>
      <c r="D17" s="50"/>
      <c r="E17" s="51" t="s">
        <v>103</v>
      </c>
      <c r="F17" s="53">
        <v>0</v>
      </c>
      <c r="G17" s="52">
        <f t="shared" si="0"/>
        <v>0</v>
      </c>
      <c r="H17" s="55">
        <f t="shared" si="1"/>
        <v>0</v>
      </c>
      <c r="I17" s="57">
        <f t="shared" si="2"/>
        <v>0</v>
      </c>
      <c r="J17" s="56">
        <f t="shared" si="3"/>
        <v>0</v>
      </c>
      <c r="K17" s="2" t="s">
        <v>101</v>
      </c>
    </row>
    <row r="18" spans="1:11" x14ac:dyDescent="0.25">
      <c r="A18" s="49"/>
      <c r="B18" s="66"/>
      <c r="C18" s="50"/>
      <c r="D18" s="50"/>
      <c r="E18" s="51" t="s">
        <v>102</v>
      </c>
      <c r="F18" s="53">
        <v>0</v>
      </c>
      <c r="G18" s="52">
        <f t="shared" si="0"/>
        <v>0</v>
      </c>
      <c r="H18" s="55">
        <f t="shared" si="1"/>
        <v>0</v>
      </c>
      <c r="I18" s="57">
        <f t="shared" si="2"/>
        <v>0</v>
      </c>
      <c r="J18" s="56">
        <f t="shared" si="3"/>
        <v>0</v>
      </c>
      <c r="K18" s="2" t="s">
        <v>104</v>
      </c>
    </row>
    <row r="19" spans="1:11" x14ac:dyDescent="0.25">
      <c r="A19" s="63"/>
      <c r="B19" s="67"/>
      <c r="C19" s="64"/>
      <c r="D19" s="64"/>
      <c r="E19" s="65" t="s">
        <v>106</v>
      </c>
      <c r="F19" s="53">
        <v>0</v>
      </c>
      <c r="G19" s="52">
        <f t="shared" si="0"/>
        <v>0</v>
      </c>
      <c r="H19" s="55">
        <f t="shared" si="1"/>
        <v>0</v>
      </c>
      <c r="I19" s="57">
        <f t="shared" si="2"/>
        <v>0</v>
      </c>
      <c r="J19" s="56">
        <f t="shared" si="3"/>
        <v>0</v>
      </c>
      <c r="K19" s="2" t="s">
        <v>105</v>
      </c>
    </row>
    <row r="20" spans="1:11" x14ac:dyDescent="0.25">
      <c r="A20" s="67"/>
      <c r="B20" s="67"/>
      <c r="C20" s="64"/>
      <c r="D20" s="64"/>
      <c r="E20" s="74" t="s">
        <v>64</v>
      </c>
      <c r="F20" s="75" t="s">
        <v>64</v>
      </c>
      <c r="G20" s="76" t="s">
        <v>64</v>
      </c>
      <c r="H20" s="77" t="s">
        <v>64</v>
      </c>
      <c r="I20" s="78" t="s">
        <v>64</v>
      </c>
      <c r="J20" s="79" t="s">
        <v>64</v>
      </c>
    </row>
    <row r="21" spans="1:11" ht="18" x14ac:dyDescent="0.25">
      <c r="A21" s="140" t="s">
        <v>112</v>
      </c>
      <c r="B21" s="131"/>
      <c r="C21" s="131"/>
      <c r="D21" s="131"/>
      <c r="E21" s="131"/>
      <c r="F21" s="131"/>
      <c r="G21" s="131"/>
      <c r="H21" s="131"/>
      <c r="I21" s="131"/>
      <c r="J21" s="141"/>
    </row>
    <row r="22" spans="1:11" ht="15.75" thickBot="1" x14ac:dyDescent="0.3">
      <c r="A22" s="13"/>
      <c r="B22" s="80"/>
      <c r="C22" s="81"/>
      <c r="D22" s="81"/>
      <c r="E22" s="54" t="s">
        <v>64</v>
      </c>
      <c r="F22" s="54" t="s">
        <v>64</v>
      </c>
      <c r="G22" s="82" t="s">
        <v>64</v>
      </c>
      <c r="H22" s="83" t="s">
        <v>64</v>
      </c>
      <c r="I22" s="84" t="s">
        <v>64</v>
      </c>
      <c r="J22" s="85" t="s">
        <v>64</v>
      </c>
    </row>
    <row r="23" spans="1:11" ht="18.75" thickBot="1" x14ac:dyDescent="0.3">
      <c r="A23" s="137" t="s">
        <v>117</v>
      </c>
      <c r="B23" s="138"/>
      <c r="C23" s="138"/>
      <c r="D23" s="138"/>
      <c r="E23" s="138"/>
      <c r="F23" s="139"/>
      <c r="G23" s="72">
        <f>SUM(G12:G20)+SUM(G22)</f>
        <v>0</v>
      </c>
      <c r="H23" s="72">
        <f>SUM(H12:H20)+SUM(H22)</f>
        <v>0</v>
      </c>
      <c r="I23" s="72">
        <f>SUM(I12:I20)+SUM(I22)</f>
        <v>0</v>
      </c>
      <c r="J23" s="73"/>
    </row>
    <row r="24" spans="1:11" ht="15.75" thickBot="1" x14ac:dyDescent="0.3">
      <c r="A24" s="9"/>
      <c r="B24" s="9"/>
      <c r="C24" s="9"/>
      <c r="D24" s="9"/>
      <c r="E24" s="22"/>
      <c r="F24" s="48"/>
      <c r="G24" s="9"/>
      <c r="H24" s="9"/>
      <c r="I24" s="9"/>
      <c r="J24" s="9"/>
    </row>
    <row r="25" spans="1:11" ht="15.75" thickBot="1" x14ac:dyDescent="0.3">
      <c r="D25" s="11"/>
      <c r="E25" s="135" t="s">
        <v>107</v>
      </c>
      <c r="F25" s="136"/>
      <c r="G25" s="59" t="s">
        <v>87</v>
      </c>
      <c r="H25" s="1"/>
      <c r="I25" s="1"/>
      <c r="J25" s="1"/>
    </row>
    <row r="26" spans="1:11" x14ac:dyDescent="0.25">
      <c r="D26" s="1"/>
      <c r="E26" s="121" t="s">
        <v>96</v>
      </c>
      <c r="F26" s="122"/>
      <c r="G26" s="60">
        <f>SUM(G12:G20)</f>
        <v>0</v>
      </c>
    </row>
    <row r="27" spans="1:11" x14ac:dyDescent="0.25">
      <c r="E27" s="116" t="s">
        <v>24</v>
      </c>
      <c r="F27" s="117"/>
      <c r="G27" s="61">
        <f>SUM(H12:H20)</f>
        <v>0</v>
      </c>
    </row>
    <row r="28" spans="1:11" ht="15.75" thickBot="1" x14ac:dyDescent="0.3">
      <c r="E28" s="123" t="s">
        <v>23</v>
      </c>
      <c r="F28" s="124"/>
      <c r="G28" s="62">
        <f>SUM(I12:I20)</f>
        <v>0</v>
      </c>
    </row>
    <row r="29" spans="1:11" ht="15.75" thickBot="1" x14ac:dyDescent="0.3">
      <c r="E29" s="118" t="s">
        <v>109</v>
      </c>
      <c r="F29" s="119"/>
      <c r="G29" s="43">
        <f>SUM(G26:G28)</f>
        <v>0</v>
      </c>
    </row>
    <row r="30" spans="1:11" ht="15.75" thickBot="1" x14ac:dyDescent="0.3">
      <c r="E30" s="125" t="s">
        <v>108</v>
      </c>
      <c r="F30" s="126"/>
      <c r="G30" s="70" t="s">
        <v>87</v>
      </c>
      <c r="I30" s="12"/>
    </row>
    <row r="31" spans="1:11" x14ac:dyDescent="0.25">
      <c r="E31" s="114" t="s">
        <v>96</v>
      </c>
      <c r="F31" s="115"/>
      <c r="G31" s="69" t="str">
        <f>G22</f>
        <v>…</v>
      </c>
    </row>
    <row r="32" spans="1:11" x14ac:dyDescent="0.25">
      <c r="E32" s="116" t="s">
        <v>24</v>
      </c>
      <c r="F32" s="117"/>
      <c r="G32" s="61" t="str">
        <f>H22</f>
        <v>…</v>
      </c>
    </row>
    <row r="33" spans="1:10" ht="15.75" thickBot="1" x14ac:dyDescent="0.3">
      <c r="E33" s="116" t="s">
        <v>23</v>
      </c>
      <c r="F33" s="117"/>
      <c r="G33" s="68" t="str">
        <f>I22</f>
        <v>…</v>
      </c>
    </row>
    <row r="34" spans="1:10" ht="15.75" thickBot="1" x14ac:dyDescent="0.3">
      <c r="E34" s="118" t="s">
        <v>110</v>
      </c>
      <c r="F34" s="119"/>
      <c r="G34" s="43">
        <f>SUM(G31:G33)</f>
        <v>0</v>
      </c>
    </row>
    <row r="35" spans="1:10" ht="18.75" thickBot="1" x14ac:dyDescent="0.3">
      <c r="E35" s="120" t="s">
        <v>111</v>
      </c>
      <c r="F35" s="120"/>
      <c r="G35" s="71">
        <f>G29+G34</f>
        <v>0</v>
      </c>
    </row>
    <row r="36" spans="1:10" ht="15.75" thickBot="1" x14ac:dyDescent="0.3"/>
    <row r="37" spans="1:10" ht="18.75" thickBot="1" x14ac:dyDescent="0.3">
      <c r="A37" s="16" t="s">
        <v>9</v>
      </c>
      <c r="B37" s="16" t="s">
        <v>10</v>
      </c>
      <c r="C37" s="16" t="s">
        <v>11</v>
      </c>
      <c r="D37" s="16" t="s">
        <v>40</v>
      </c>
      <c r="E37" s="16" t="s">
        <v>12</v>
      </c>
      <c r="F37" s="16" t="s">
        <v>86</v>
      </c>
      <c r="G37" s="16" t="s">
        <v>88</v>
      </c>
      <c r="H37" s="16" t="s">
        <v>89</v>
      </c>
      <c r="I37" s="16" t="s">
        <v>90</v>
      </c>
      <c r="J37" s="16" t="s">
        <v>13</v>
      </c>
    </row>
    <row r="38" spans="1:10" ht="18" x14ac:dyDescent="0.25">
      <c r="A38" s="127" t="s">
        <v>42</v>
      </c>
      <c r="B38" s="128"/>
      <c r="C38" s="128"/>
      <c r="D38" s="128"/>
      <c r="E38" s="128"/>
      <c r="F38" s="128"/>
      <c r="G38" s="128"/>
      <c r="H38" s="128"/>
      <c r="I38" s="128"/>
      <c r="J38" s="129"/>
    </row>
    <row r="39" spans="1:10" ht="18" x14ac:dyDescent="0.25">
      <c r="A39" s="130" t="s">
        <v>107</v>
      </c>
      <c r="B39" s="131"/>
      <c r="C39" s="131"/>
      <c r="D39" s="131"/>
      <c r="E39" s="131"/>
      <c r="F39" s="131"/>
      <c r="G39" s="131"/>
      <c r="H39" s="131"/>
      <c r="I39" s="131"/>
      <c r="J39" s="132"/>
    </row>
    <row r="40" spans="1:10" x14ac:dyDescent="0.25">
      <c r="A40" s="86"/>
      <c r="B40" s="87"/>
      <c r="C40" s="88"/>
      <c r="D40" s="88"/>
      <c r="E40" s="89" t="s">
        <v>29</v>
      </c>
      <c r="F40" s="90">
        <v>0</v>
      </c>
      <c r="G40" s="91">
        <f>0.04*F40</f>
        <v>0</v>
      </c>
      <c r="H40" s="92">
        <f>0.1*F40</f>
        <v>0</v>
      </c>
      <c r="I40" s="93">
        <f>0.21*F40</f>
        <v>0</v>
      </c>
      <c r="J40" s="94">
        <f>F40+G40+H40+I40</f>
        <v>0</v>
      </c>
    </row>
    <row r="41" spans="1:10" x14ac:dyDescent="0.25">
      <c r="A41" s="49"/>
      <c r="B41" s="66"/>
      <c r="C41" s="50"/>
      <c r="D41" s="50"/>
      <c r="E41" s="51" t="s">
        <v>99</v>
      </c>
      <c r="F41" s="53">
        <v>0</v>
      </c>
      <c r="G41" s="52">
        <f t="shared" ref="G41:G47" si="4">0.04*F41</f>
        <v>0</v>
      </c>
      <c r="H41" s="55">
        <f t="shared" ref="H41:H47" si="5">0.1*F41</f>
        <v>0</v>
      </c>
      <c r="I41" s="57">
        <f t="shared" ref="I41:I47" si="6">0.21*F41</f>
        <v>0</v>
      </c>
      <c r="J41" s="56">
        <f t="shared" ref="J41:J47" si="7">F41+G41+H41+I41</f>
        <v>0</v>
      </c>
    </row>
    <row r="42" spans="1:10" x14ac:dyDescent="0.25">
      <c r="A42" s="49"/>
      <c r="B42" s="66"/>
      <c r="C42" s="50"/>
      <c r="D42" s="50"/>
      <c r="E42" s="51" t="s">
        <v>26</v>
      </c>
      <c r="F42" s="53">
        <v>0</v>
      </c>
      <c r="G42" s="52">
        <f t="shared" si="4"/>
        <v>0</v>
      </c>
      <c r="H42" s="55">
        <f t="shared" si="5"/>
        <v>0</v>
      </c>
      <c r="I42" s="57">
        <f t="shared" si="6"/>
        <v>0</v>
      </c>
      <c r="J42" s="56">
        <f t="shared" si="7"/>
        <v>0</v>
      </c>
    </row>
    <row r="43" spans="1:10" x14ac:dyDescent="0.25">
      <c r="A43" s="49"/>
      <c r="B43" s="66"/>
      <c r="C43" s="50"/>
      <c r="D43" s="50"/>
      <c r="E43" s="51" t="s">
        <v>97</v>
      </c>
      <c r="F43" s="53">
        <v>0</v>
      </c>
      <c r="G43" s="52">
        <f t="shared" si="4"/>
        <v>0</v>
      </c>
      <c r="H43" s="55">
        <f t="shared" si="5"/>
        <v>0</v>
      </c>
      <c r="I43" s="57">
        <f t="shared" si="6"/>
        <v>0</v>
      </c>
      <c r="J43" s="56">
        <f t="shared" si="7"/>
        <v>0</v>
      </c>
    </row>
    <row r="44" spans="1:10" x14ac:dyDescent="0.25">
      <c r="A44" s="49"/>
      <c r="B44" s="66"/>
      <c r="C44" s="50"/>
      <c r="D44" s="50"/>
      <c r="E44" s="51" t="s">
        <v>98</v>
      </c>
      <c r="F44" s="53">
        <v>0</v>
      </c>
      <c r="G44" s="52">
        <f t="shared" si="4"/>
        <v>0</v>
      </c>
      <c r="H44" s="55">
        <f t="shared" si="5"/>
        <v>0</v>
      </c>
      <c r="I44" s="57">
        <f t="shared" si="6"/>
        <v>0</v>
      </c>
      <c r="J44" s="56">
        <f t="shared" si="7"/>
        <v>0</v>
      </c>
    </row>
    <row r="45" spans="1:10" x14ac:dyDescent="0.25">
      <c r="A45" s="49"/>
      <c r="B45" s="66"/>
      <c r="C45" s="50"/>
      <c r="D45" s="50"/>
      <c r="E45" s="51" t="s">
        <v>103</v>
      </c>
      <c r="F45" s="53">
        <v>0</v>
      </c>
      <c r="G45" s="52">
        <f t="shared" si="4"/>
        <v>0</v>
      </c>
      <c r="H45" s="55">
        <f t="shared" si="5"/>
        <v>0</v>
      </c>
      <c r="I45" s="57">
        <f t="shared" si="6"/>
        <v>0</v>
      </c>
      <c r="J45" s="56">
        <f t="shared" si="7"/>
        <v>0</v>
      </c>
    </row>
    <row r="46" spans="1:10" x14ac:dyDescent="0.25">
      <c r="A46" s="49"/>
      <c r="B46" s="66"/>
      <c r="C46" s="50"/>
      <c r="D46" s="50"/>
      <c r="E46" s="51" t="s">
        <v>102</v>
      </c>
      <c r="F46" s="53">
        <v>0</v>
      </c>
      <c r="G46" s="52">
        <f t="shared" si="4"/>
        <v>0</v>
      </c>
      <c r="H46" s="55">
        <f t="shared" si="5"/>
        <v>0</v>
      </c>
      <c r="I46" s="57">
        <f t="shared" si="6"/>
        <v>0</v>
      </c>
      <c r="J46" s="56">
        <f t="shared" si="7"/>
        <v>0</v>
      </c>
    </row>
    <row r="47" spans="1:10" x14ac:dyDescent="0.25">
      <c r="A47" s="63"/>
      <c r="B47" s="67"/>
      <c r="C47" s="64"/>
      <c r="D47" s="64"/>
      <c r="E47" s="65" t="s">
        <v>106</v>
      </c>
      <c r="F47" s="53">
        <v>0</v>
      </c>
      <c r="G47" s="52">
        <f t="shared" si="4"/>
        <v>0</v>
      </c>
      <c r="H47" s="55">
        <f t="shared" si="5"/>
        <v>0</v>
      </c>
      <c r="I47" s="57">
        <f t="shared" si="6"/>
        <v>0</v>
      </c>
      <c r="J47" s="56">
        <f t="shared" si="7"/>
        <v>0</v>
      </c>
    </row>
    <row r="48" spans="1:10" x14ac:dyDescent="0.25">
      <c r="A48" s="63"/>
      <c r="B48" s="67"/>
      <c r="C48" s="64"/>
      <c r="D48" s="64"/>
      <c r="E48" s="74" t="s">
        <v>64</v>
      </c>
      <c r="F48" s="75" t="s">
        <v>64</v>
      </c>
      <c r="G48" s="76" t="s">
        <v>64</v>
      </c>
      <c r="H48" s="77" t="s">
        <v>64</v>
      </c>
      <c r="I48" s="78" t="s">
        <v>64</v>
      </c>
      <c r="J48" s="79" t="s">
        <v>64</v>
      </c>
    </row>
    <row r="49" spans="1:10" ht="18" x14ac:dyDescent="0.25">
      <c r="A49" s="140" t="s">
        <v>108</v>
      </c>
      <c r="B49" s="131"/>
      <c r="C49" s="131"/>
      <c r="D49" s="131"/>
      <c r="E49" s="131"/>
      <c r="F49" s="131"/>
      <c r="G49" s="131"/>
      <c r="H49" s="131"/>
      <c r="I49" s="131"/>
      <c r="J49" s="141"/>
    </row>
    <row r="50" spans="1:10" ht="15.75" thickBot="1" x14ac:dyDescent="0.3">
      <c r="A50" s="80"/>
      <c r="B50" s="95"/>
      <c r="C50" s="81"/>
      <c r="D50" s="81"/>
      <c r="E50" s="54" t="s">
        <v>64</v>
      </c>
      <c r="F50" s="54" t="s">
        <v>64</v>
      </c>
      <c r="G50" s="82" t="s">
        <v>64</v>
      </c>
      <c r="H50" s="83" t="s">
        <v>64</v>
      </c>
      <c r="I50" s="84" t="s">
        <v>64</v>
      </c>
      <c r="J50" s="85" t="s">
        <v>64</v>
      </c>
    </row>
    <row r="51" spans="1:10" ht="18.75" thickBot="1" x14ac:dyDescent="0.3">
      <c r="A51" s="137" t="s">
        <v>120</v>
      </c>
      <c r="B51" s="138"/>
      <c r="C51" s="138"/>
      <c r="D51" s="138"/>
      <c r="E51" s="138"/>
      <c r="F51" s="139"/>
      <c r="G51" s="72">
        <f>SUM(G40:G48)+SUM(G50)</f>
        <v>0</v>
      </c>
      <c r="H51" s="72">
        <f t="shared" ref="H51" si="8">SUM(H40:H48)+SUM(H50)</f>
        <v>0</v>
      </c>
      <c r="I51" s="72">
        <f t="shared" ref="I51" si="9">SUM(I40:I48)+SUM(I50)</f>
        <v>0</v>
      </c>
      <c r="J51" s="73"/>
    </row>
    <row r="52" spans="1:10" ht="15.75" thickBot="1" x14ac:dyDescent="0.3">
      <c r="A52" s="9"/>
      <c r="B52" s="9"/>
      <c r="C52" s="9"/>
      <c r="D52" s="9"/>
      <c r="E52" s="22"/>
      <c r="F52" s="48"/>
      <c r="G52" s="9"/>
      <c r="H52" s="9"/>
      <c r="I52" s="9"/>
      <c r="J52" s="9"/>
    </row>
    <row r="53" spans="1:10" ht="15.75" thickBot="1" x14ac:dyDescent="0.3">
      <c r="D53" s="11"/>
      <c r="E53" s="135" t="s">
        <v>107</v>
      </c>
      <c r="F53" s="136"/>
      <c r="G53" s="59" t="s">
        <v>87</v>
      </c>
      <c r="H53" s="1"/>
      <c r="I53" s="1"/>
      <c r="J53" s="1"/>
    </row>
    <row r="54" spans="1:10" x14ac:dyDescent="0.25">
      <c r="D54" s="1"/>
      <c r="E54" s="121" t="s">
        <v>96</v>
      </c>
      <c r="F54" s="122"/>
      <c r="G54" s="60">
        <f>SUM(G40:G48)</f>
        <v>0</v>
      </c>
    </row>
    <row r="55" spans="1:10" x14ac:dyDescent="0.25">
      <c r="E55" s="116" t="s">
        <v>24</v>
      </c>
      <c r="F55" s="117"/>
      <c r="G55" s="61">
        <f>SUM(H40:H48)</f>
        <v>0</v>
      </c>
    </row>
    <row r="56" spans="1:10" ht="15.75" thickBot="1" x14ac:dyDescent="0.3">
      <c r="E56" s="123" t="s">
        <v>23</v>
      </c>
      <c r="F56" s="124"/>
      <c r="G56" s="62">
        <f>SUM(I40:I48)</f>
        <v>0</v>
      </c>
    </row>
    <row r="57" spans="1:10" ht="15.75" thickBot="1" x14ac:dyDescent="0.3">
      <c r="E57" s="118" t="s">
        <v>124</v>
      </c>
      <c r="F57" s="119"/>
      <c r="G57" s="43">
        <f>SUM(G54:G56)</f>
        <v>0</v>
      </c>
    </row>
    <row r="58" spans="1:10" ht="15.75" thickBot="1" x14ac:dyDescent="0.3">
      <c r="E58" s="125" t="s">
        <v>108</v>
      </c>
      <c r="F58" s="126"/>
      <c r="G58" s="70" t="s">
        <v>87</v>
      </c>
      <c r="I58" s="12"/>
    </row>
    <row r="59" spans="1:10" x14ac:dyDescent="0.25">
      <c r="E59" s="114" t="s">
        <v>96</v>
      </c>
      <c r="F59" s="115"/>
      <c r="G59" s="69" t="str">
        <f>G50</f>
        <v>…</v>
      </c>
    </row>
    <row r="60" spans="1:10" x14ac:dyDescent="0.25">
      <c r="E60" s="116" t="s">
        <v>24</v>
      </c>
      <c r="F60" s="117"/>
      <c r="G60" s="61" t="str">
        <f>H50</f>
        <v>…</v>
      </c>
    </row>
    <row r="61" spans="1:10" ht="15.75" thickBot="1" x14ac:dyDescent="0.3">
      <c r="E61" s="116" t="s">
        <v>23</v>
      </c>
      <c r="F61" s="117"/>
      <c r="G61" s="68" t="str">
        <f>I50</f>
        <v>…</v>
      </c>
    </row>
    <row r="62" spans="1:10" ht="15.75" thickBot="1" x14ac:dyDescent="0.3">
      <c r="E62" s="118" t="s">
        <v>125</v>
      </c>
      <c r="F62" s="119"/>
      <c r="G62" s="58">
        <f>SUM(G59:G61)</f>
        <v>0</v>
      </c>
    </row>
    <row r="63" spans="1:10" ht="18.75" thickBot="1" x14ac:dyDescent="0.3">
      <c r="E63" s="120" t="s">
        <v>113</v>
      </c>
      <c r="F63" s="120"/>
      <c r="G63" s="71">
        <f>G57+G62</f>
        <v>0</v>
      </c>
    </row>
    <row r="64" spans="1:10" ht="15.75" thickBot="1" x14ac:dyDescent="0.3"/>
    <row r="65" spans="1:10" ht="18.75" thickBot="1" x14ac:dyDescent="0.3">
      <c r="A65" s="16" t="s">
        <v>9</v>
      </c>
      <c r="B65" s="16" t="s">
        <v>10</v>
      </c>
      <c r="C65" s="16" t="s">
        <v>11</v>
      </c>
      <c r="D65" s="16" t="s">
        <v>40</v>
      </c>
      <c r="E65" s="16" t="s">
        <v>12</v>
      </c>
      <c r="F65" s="16" t="s">
        <v>86</v>
      </c>
      <c r="G65" s="16" t="s">
        <v>88</v>
      </c>
      <c r="H65" s="16" t="s">
        <v>89</v>
      </c>
      <c r="I65" s="16" t="s">
        <v>90</v>
      </c>
      <c r="J65" s="16" t="s">
        <v>13</v>
      </c>
    </row>
    <row r="66" spans="1:10" ht="18" x14ac:dyDescent="0.25">
      <c r="A66" s="127" t="s">
        <v>78</v>
      </c>
      <c r="B66" s="128"/>
      <c r="C66" s="128"/>
      <c r="D66" s="128"/>
      <c r="E66" s="128"/>
      <c r="F66" s="128"/>
      <c r="G66" s="128"/>
      <c r="H66" s="128"/>
      <c r="I66" s="128"/>
      <c r="J66" s="129"/>
    </row>
    <row r="67" spans="1:10" ht="18" x14ac:dyDescent="0.25">
      <c r="A67" s="130" t="s">
        <v>107</v>
      </c>
      <c r="B67" s="131"/>
      <c r="C67" s="131"/>
      <c r="D67" s="131"/>
      <c r="E67" s="131"/>
      <c r="F67" s="131"/>
      <c r="G67" s="131"/>
      <c r="H67" s="131"/>
      <c r="I67" s="131"/>
      <c r="J67" s="132"/>
    </row>
    <row r="68" spans="1:10" x14ac:dyDescent="0.25">
      <c r="A68" s="86"/>
      <c r="B68" s="87"/>
      <c r="C68" s="88"/>
      <c r="D68" s="88"/>
      <c r="E68" s="89" t="s">
        <v>29</v>
      </c>
      <c r="F68" s="90">
        <v>0</v>
      </c>
      <c r="G68" s="91">
        <f>0.04*F68</f>
        <v>0</v>
      </c>
      <c r="H68" s="92">
        <f>0.1*F68</f>
        <v>0</v>
      </c>
      <c r="I68" s="93">
        <f>0.21*F68</f>
        <v>0</v>
      </c>
      <c r="J68" s="94">
        <f>F68+G68+H68+I68</f>
        <v>0</v>
      </c>
    </row>
    <row r="69" spans="1:10" x14ac:dyDescent="0.25">
      <c r="A69" s="49"/>
      <c r="B69" s="66"/>
      <c r="C69" s="50"/>
      <c r="D69" s="50"/>
      <c r="E69" s="51" t="s">
        <v>99</v>
      </c>
      <c r="F69" s="53">
        <v>0</v>
      </c>
      <c r="G69" s="52">
        <f t="shared" ref="G69:G75" si="10">0.04*F69</f>
        <v>0</v>
      </c>
      <c r="H69" s="55">
        <f t="shared" ref="H69:H75" si="11">0.1*F69</f>
        <v>0</v>
      </c>
      <c r="I69" s="57">
        <f t="shared" ref="I69:I75" si="12">0.21*F69</f>
        <v>0</v>
      </c>
      <c r="J69" s="56">
        <f t="shared" ref="J69:J75" si="13">F69+G69+H69+I69</f>
        <v>0</v>
      </c>
    </row>
    <row r="70" spans="1:10" x14ac:dyDescent="0.25">
      <c r="A70" s="49"/>
      <c r="B70" s="66"/>
      <c r="C70" s="50"/>
      <c r="D70" s="50"/>
      <c r="E70" s="51" t="s">
        <v>26</v>
      </c>
      <c r="F70" s="53">
        <v>0</v>
      </c>
      <c r="G70" s="52">
        <f t="shared" si="10"/>
        <v>0</v>
      </c>
      <c r="H70" s="55">
        <f t="shared" si="11"/>
        <v>0</v>
      </c>
      <c r="I70" s="57">
        <f t="shared" si="12"/>
        <v>0</v>
      </c>
      <c r="J70" s="56">
        <f t="shared" si="13"/>
        <v>0</v>
      </c>
    </row>
    <row r="71" spans="1:10" x14ac:dyDescent="0.25">
      <c r="A71" s="49"/>
      <c r="B71" s="66"/>
      <c r="C71" s="50"/>
      <c r="D71" s="50"/>
      <c r="E71" s="51" t="s">
        <v>97</v>
      </c>
      <c r="F71" s="53">
        <v>0</v>
      </c>
      <c r="G71" s="52">
        <f t="shared" si="10"/>
        <v>0</v>
      </c>
      <c r="H71" s="55">
        <f t="shared" si="11"/>
        <v>0</v>
      </c>
      <c r="I71" s="57">
        <f t="shared" si="12"/>
        <v>0</v>
      </c>
      <c r="J71" s="56">
        <f t="shared" si="13"/>
        <v>0</v>
      </c>
    </row>
    <row r="72" spans="1:10" x14ac:dyDescent="0.25">
      <c r="A72" s="49"/>
      <c r="B72" s="66"/>
      <c r="C72" s="50"/>
      <c r="D72" s="50"/>
      <c r="E72" s="51" t="s">
        <v>98</v>
      </c>
      <c r="F72" s="53">
        <v>0</v>
      </c>
      <c r="G72" s="52">
        <f t="shared" si="10"/>
        <v>0</v>
      </c>
      <c r="H72" s="55">
        <f t="shared" si="11"/>
        <v>0</v>
      </c>
      <c r="I72" s="57">
        <f t="shared" si="12"/>
        <v>0</v>
      </c>
      <c r="J72" s="56">
        <f t="shared" si="13"/>
        <v>0</v>
      </c>
    </row>
    <row r="73" spans="1:10" x14ac:dyDescent="0.25">
      <c r="A73" s="49"/>
      <c r="B73" s="66"/>
      <c r="C73" s="50"/>
      <c r="D73" s="50"/>
      <c r="E73" s="51" t="s">
        <v>103</v>
      </c>
      <c r="F73" s="53">
        <v>0</v>
      </c>
      <c r="G73" s="52">
        <f t="shared" si="10"/>
        <v>0</v>
      </c>
      <c r="H73" s="55">
        <f t="shared" si="11"/>
        <v>0</v>
      </c>
      <c r="I73" s="57">
        <f t="shared" si="12"/>
        <v>0</v>
      </c>
      <c r="J73" s="56">
        <f t="shared" si="13"/>
        <v>0</v>
      </c>
    </row>
    <row r="74" spans="1:10" x14ac:dyDescent="0.25">
      <c r="A74" s="49"/>
      <c r="B74" s="66"/>
      <c r="C74" s="50"/>
      <c r="D74" s="50"/>
      <c r="E74" s="51" t="s">
        <v>102</v>
      </c>
      <c r="F74" s="53">
        <v>0</v>
      </c>
      <c r="G74" s="52">
        <f t="shared" si="10"/>
        <v>0</v>
      </c>
      <c r="H74" s="55">
        <f t="shared" si="11"/>
        <v>0</v>
      </c>
      <c r="I74" s="57">
        <f t="shared" si="12"/>
        <v>0</v>
      </c>
      <c r="J74" s="56">
        <f t="shared" si="13"/>
        <v>0</v>
      </c>
    </row>
    <row r="75" spans="1:10" x14ac:dyDescent="0.25">
      <c r="A75" s="63"/>
      <c r="B75" s="67"/>
      <c r="C75" s="64"/>
      <c r="D75" s="64"/>
      <c r="E75" s="65" t="s">
        <v>106</v>
      </c>
      <c r="F75" s="53">
        <v>0</v>
      </c>
      <c r="G75" s="52">
        <f t="shared" si="10"/>
        <v>0</v>
      </c>
      <c r="H75" s="55">
        <f t="shared" si="11"/>
        <v>0</v>
      </c>
      <c r="I75" s="57">
        <f t="shared" si="12"/>
        <v>0</v>
      </c>
      <c r="J75" s="56">
        <f t="shared" si="13"/>
        <v>0</v>
      </c>
    </row>
    <row r="76" spans="1:10" x14ac:dyDescent="0.25">
      <c r="A76" s="63"/>
      <c r="B76" s="67"/>
      <c r="C76" s="64"/>
      <c r="D76" s="64"/>
      <c r="E76" s="74" t="s">
        <v>64</v>
      </c>
      <c r="F76" s="75" t="s">
        <v>64</v>
      </c>
      <c r="G76" s="76" t="s">
        <v>64</v>
      </c>
      <c r="H76" s="77" t="s">
        <v>64</v>
      </c>
      <c r="I76" s="78" t="s">
        <v>64</v>
      </c>
      <c r="J76" s="79" t="s">
        <v>64</v>
      </c>
    </row>
    <row r="77" spans="1:10" ht="18" x14ac:dyDescent="0.25">
      <c r="A77" s="133" t="s">
        <v>108</v>
      </c>
      <c r="B77" s="131"/>
      <c r="C77" s="131"/>
      <c r="D77" s="131"/>
      <c r="E77" s="131"/>
      <c r="F77" s="131"/>
      <c r="G77" s="131"/>
      <c r="H77" s="131"/>
      <c r="I77" s="131"/>
      <c r="J77" s="134"/>
    </row>
    <row r="78" spans="1:10" ht="15.75" thickBot="1" x14ac:dyDescent="0.3">
      <c r="A78" s="80"/>
      <c r="B78" s="95"/>
      <c r="C78" s="81"/>
      <c r="D78" s="81"/>
      <c r="E78" s="54" t="s">
        <v>64</v>
      </c>
      <c r="F78" s="54" t="s">
        <v>64</v>
      </c>
      <c r="G78" s="82" t="s">
        <v>64</v>
      </c>
      <c r="H78" s="83" t="s">
        <v>64</v>
      </c>
      <c r="I78" s="84" t="s">
        <v>64</v>
      </c>
      <c r="J78" s="85" t="s">
        <v>64</v>
      </c>
    </row>
    <row r="79" spans="1:10" ht="18.75" thickBot="1" x14ac:dyDescent="0.3">
      <c r="A79" s="137" t="s">
        <v>116</v>
      </c>
      <c r="B79" s="138"/>
      <c r="C79" s="138"/>
      <c r="D79" s="138"/>
      <c r="E79" s="138"/>
      <c r="F79" s="139"/>
      <c r="G79" s="72">
        <f>SUM(G68:G76)+SUM(G78)</f>
        <v>0</v>
      </c>
      <c r="H79" s="72">
        <f t="shared" ref="H79:I79" si="14">SUM(H68:H76)+SUM(H78)</f>
        <v>0</v>
      </c>
      <c r="I79" s="72">
        <f t="shared" si="14"/>
        <v>0</v>
      </c>
      <c r="J79" s="73"/>
    </row>
    <row r="80" spans="1:10" ht="15.75" thickBot="1" x14ac:dyDescent="0.3">
      <c r="A80" s="9"/>
      <c r="B80" s="9"/>
      <c r="C80" s="9"/>
      <c r="D80" s="9"/>
      <c r="E80" s="17"/>
      <c r="F80" s="9"/>
      <c r="G80" s="9"/>
      <c r="H80" s="9"/>
      <c r="I80" s="9"/>
      <c r="J80" s="9"/>
    </row>
    <row r="81" spans="1:10" ht="15.75" thickBot="1" x14ac:dyDescent="0.3">
      <c r="D81" s="11"/>
      <c r="E81" s="135" t="s">
        <v>107</v>
      </c>
      <c r="F81" s="136"/>
      <c r="G81" s="59" t="s">
        <v>87</v>
      </c>
      <c r="H81" s="1"/>
      <c r="I81" s="1"/>
      <c r="J81" s="1"/>
    </row>
    <row r="82" spans="1:10" x14ac:dyDescent="0.25">
      <c r="D82" s="1"/>
      <c r="E82" s="121" t="s">
        <v>96</v>
      </c>
      <c r="F82" s="122"/>
      <c r="G82" s="60">
        <f>SUM(G68:G76)</f>
        <v>0</v>
      </c>
    </row>
    <row r="83" spans="1:10" x14ac:dyDescent="0.25">
      <c r="E83" s="116" t="s">
        <v>24</v>
      </c>
      <c r="F83" s="117"/>
      <c r="G83" s="61">
        <f>SUM(H68:H76)</f>
        <v>0</v>
      </c>
    </row>
    <row r="84" spans="1:10" ht="15.75" thickBot="1" x14ac:dyDescent="0.3">
      <c r="E84" s="123" t="s">
        <v>23</v>
      </c>
      <c r="F84" s="124"/>
      <c r="G84" s="62">
        <f>SUM(I68:I76)</f>
        <v>0</v>
      </c>
    </row>
    <row r="85" spans="1:10" ht="15.75" thickBot="1" x14ac:dyDescent="0.3">
      <c r="E85" s="118" t="s">
        <v>118</v>
      </c>
      <c r="F85" s="119"/>
      <c r="G85" s="43">
        <f>SUM(G82:G84)</f>
        <v>0</v>
      </c>
    </row>
    <row r="86" spans="1:10" ht="15.75" thickBot="1" x14ac:dyDescent="0.3">
      <c r="E86" s="125" t="s">
        <v>108</v>
      </c>
      <c r="F86" s="126"/>
      <c r="G86" s="70" t="s">
        <v>87</v>
      </c>
      <c r="I86" s="12"/>
    </row>
    <row r="87" spans="1:10" x14ac:dyDescent="0.25">
      <c r="E87" s="114" t="s">
        <v>96</v>
      </c>
      <c r="F87" s="115"/>
      <c r="G87" s="69" t="str">
        <f>G78</f>
        <v>…</v>
      </c>
    </row>
    <row r="88" spans="1:10" x14ac:dyDescent="0.25">
      <c r="E88" s="116" t="s">
        <v>24</v>
      </c>
      <c r="F88" s="117"/>
      <c r="G88" s="61" t="str">
        <f>H78</f>
        <v>…</v>
      </c>
    </row>
    <row r="89" spans="1:10" ht="15.75" thickBot="1" x14ac:dyDescent="0.3">
      <c r="E89" s="116" t="s">
        <v>23</v>
      </c>
      <c r="F89" s="117"/>
      <c r="G89" s="68" t="str">
        <f>I78</f>
        <v>…</v>
      </c>
    </row>
    <row r="90" spans="1:10" ht="15.75" thickBot="1" x14ac:dyDescent="0.3">
      <c r="E90" s="118" t="s">
        <v>119</v>
      </c>
      <c r="F90" s="119"/>
      <c r="G90" s="58">
        <f>SUM(G87:G89)</f>
        <v>0</v>
      </c>
    </row>
    <row r="91" spans="1:10" ht="18.75" thickBot="1" x14ac:dyDescent="0.3">
      <c r="E91" s="120" t="s">
        <v>114</v>
      </c>
      <c r="F91" s="120"/>
      <c r="G91" s="71">
        <f>G85+G90</f>
        <v>0</v>
      </c>
    </row>
    <row r="92" spans="1:10" ht="15.75" thickBot="1" x14ac:dyDescent="0.3"/>
    <row r="93" spans="1:10" ht="18.75" thickBot="1" x14ac:dyDescent="0.3">
      <c r="A93" s="16" t="s">
        <v>9</v>
      </c>
      <c r="B93" s="16" t="s">
        <v>10</v>
      </c>
      <c r="C93" s="16" t="s">
        <v>11</v>
      </c>
      <c r="D93" s="16" t="s">
        <v>40</v>
      </c>
      <c r="E93" s="16" t="s">
        <v>12</v>
      </c>
      <c r="F93" s="16" t="s">
        <v>86</v>
      </c>
      <c r="G93" s="16" t="s">
        <v>88</v>
      </c>
      <c r="H93" s="16" t="s">
        <v>89</v>
      </c>
      <c r="I93" s="16" t="s">
        <v>90</v>
      </c>
      <c r="J93" s="16" t="s">
        <v>13</v>
      </c>
    </row>
    <row r="94" spans="1:10" ht="18" x14ac:dyDescent="0.25">
      <c r="A94" s="127" t="s">
        <v>79</v>
      </c>
      <c r="B94" s="128"/>
      <c r="C94" s="128"/>
      <c r="D94" s="128"/>
      <c r="E94" s="128"/>
      <c r="F94" s="128"/>
      <c r="G94" s="128"/>
      <c r="H94" s="128"/>
      <c r="I94" s="128"/>
      <c r="J94" s="129"/>
    </row>
    <row r="95" spans="1:10" ht="18" x14ac:dyDescent="0.25">
      <c r="A95" s="130" t="s">
        <v>107</v>
      </c>
      <c r="B95" s="131"/>
      <c r="C95" s="131"/>
      <c r="D95" s="131"/>
      <c r="E95" s="131"/>
      <c r="F95" s="131"/>
      <c r="G95" s="131"/>
      <c r="H95" s="131"/>
      <c r="I95" s="131"/>
      <c r="J95" s="132"/>
    </row>
    <row r="96" spans="1:10" x14ac:dyDescent="0.25">
      <c r="A96" s="86"/>
      <c r="B96" s="87"/>
      <c r="C96" s="88"/>
      <c r="D96" s="88"/>
      <c r="E96" s="89" t="s">
        <v>29</v>
      </c>
      <c r="F96" s="90">
        <v>0</v>
      </c>
      <c r="G96" s="91">
        <f>0.04*F96</f>
        <v>0</v>
      </c>
      <c r="H96" s="92">
        <f>0.1*F96</f>
        <v>0</v>
      </c>
      <c r="I96" s="93">
        <f>0.21*F96</f>
        <v>0</v>
      </c>
      <c r="J96" s="94">
        <f>F96+G96+H96+I96</f>
        <v>0</v>
      </c>
    </row>
    <row r="97" spans="1:10" x14ac:dyDescent="0.25">
      <c r="A97" s="49"/>
      <c r="B97" s="66"/>
      <c r="C97" s="50"/>
      <c r="D97" s="50"/>
      <c r="E97" s="51" t="s">
        <v>99</v>
      </c>
      <c r="F97" s="53">
        <v>0</v>
      </c>
      <c r="G97" s="52">
        <f t="shared" ref="G97:G103" si="15">0.04*F97</f>
        <v>0</v>
      </c>
      <c r="H97" s="55">
        <f t="shared" ref="H97:H103" si="16">0.1*F97</f>
        <v>0</v>
      </c>
      <c r="I97" s="57">
        <f t="shared" ref="I97:I103" si="17">0.21*F97</f>
        <v>0</v>
      </c>
      <c r="J97" s="56">
        <f t="shared" ref="J97:J103" si="18">F97+G97+H97+I97</f>
        <v>0</v>
      </c>
    </row>
    <row r="98" spans="1:10" x14ac:dyDescent="0.25">
      <c r="A98" s="49"/>
      <c r="B98" s="66"/>
      <c r="C98" s="50"/>
      <c r="D98" s="50"/>
      <c r="E98" s="51" t="s">
        <v>26</v>
      </c>
      <c r="F98" s="53">
        <v>0</v>
      </c>
      <c r="G98" s="52">
        <f t="shared" si="15"/>
        <v>0</v>
      </c>
      <c r="H98" s="55">
        <f t="shared" si="16"/>
        <v>0</v>
      </c>
      <c r="I98" s="57">
        <f t="shared" si="17"/>
        <v>0</v>
      </c>
      <c r="J98" s="56">
        <f t="shared" si="18"/>
        <v>0</v>
      </c>
    </row>
    <row r="99" spans="1:10" x14ac:dyDescent="0.25">
      <c r="A99" s="49"/>
      <c r="B99" s="66"/>
      <c r="C99" s="50"/>
      <c r="D99" s="50"/>
      <c r="E99" s="51" t="s">
        <v>97</v>
      </c>
      <c r="F99" s="53">
        <v>0</v>
      </c>
      <c r="G99" s="52">
        <f t="shared" si="15"/>
        <v>0</v>
      </c>
      <c r="H99" s="55">
        <f t="shared" si="16"/>
        <v>0</v>
      </c>
      <c r="I99" s="57">
        <f t="shared" si="17"/>
        <v>0</v>
      </c>
      <c r="J99" s="56">
        <f t="shared" si="18"/>
        <v>0</v>
      </c>
    </row>
    <row r="100" spans="1:10" x14ac:dyDescent="0.25">
      <c r="A100" s="49"/>
      <c r="B100" s="66"/>
      <c r="C100" s="50"/>
      <c r="D100" s="50"/>
      <c r="E100" s="51" t="s">
        <v>98</v>
      </c>
      <c r="F100" s="53">
        <v>0</v>
      </c>
      <c r="G100" s="52">
        <f t="shared" si="15"/>
        <v>0</v>
      </c>
      <c r="H100" s="55">
        <f t="shared" si="16"/>
        <v>0</v>
      </c>
      <c r="I100" s="57">
        <f t="shared" si="17"/>
        <v>0</v>
      </c>
      <c r="J100" s="56">
        <f t="shared" si="18"/>
        <v>0</v>
      </c>
    </row>
    <row r="101" spans="1:10" x14ac:dyDescent="0.25">
      <c r="A101" s="49"/>
      <c r="B101" s="66"/>
      <c r="C101" s="50"/>
      <c r="D101" s="50"/>
      <c r="E101" s="51" t="s">
        <v>103</v>
      </c>
      <c r="F101" s="53">
        <v>0</v>
      </c>
      <c r="G101" s="52">
        <f t="shared" si="15"/>
        <v>0</v>
      </c>
      <c r="H101" s="55">
        <f t="shared" si="16"/>
        <v>0</v>
      </c>
      <c r="I101" s="57">
        <f t="shared" si="17"/>
        <v>0</v>
      </c>
      <c r="J101" s="56">
        <f t="shared" si="18"/>
        <v>0</v>
      </c>
    </row>
    <row r="102" spans="1:10" x14ac:dyDescent="0.25">
      <c r="A102" s="49"/>
      <c r="B102" s="66"/>
      <c r="C102" s="50"/>
      <c r="D102" s="50"/>
      <c r="E102" s="51" t="s">
        <v>102</v>
      </c>
      <c r="F102" s="53">
        <v>0</v>
      </c>
      <c r="G102" s="52">
        <f t="shared" si="15"/>
        <v>0</v>
      </c>
      <c r="H102" s="55">
        <f t="shared" si="16"/>
        <v>0</v>
      </c>
      <c r="I102" s="57">
        <f t="shared" si="17"/>
        <v>0</v>
      </c>
      <c r="J102" s="56">
        <f t="shared" si="18"/>
        <v>0</v>
      </c>
    </row>
    <row r="103" spans="1:10" x14ac:dyDescent="0.25">
      <c r="A103" s="63"/>
      <c r="B103" s="67"/>
      <c r="C103" s="64"/>
      <c r="D103" s="64"/>
      <c r="E103" s="65" t="s">
        <v>106</v>
      </c>
      <c r="F103" s="53">
        <v>0</v>
      </c>
      <c r="G103" s="52">
        <f t="shared" si="15"/>
        <v>0</v>
      </c>
      <c r="H103" s="55">
        <f t="shared" si="16"/>
        <v>0</v>
      </c>
      <c r="I103" s="57">
        <f t="shared" si="17"/>
        <v>0</v>
      </c>
      <c r="J103" s="56">
        <f t="shared" si="18"/>
        <v>0</v>
      </c>
    </row>
    <row r="104" spans="1:10" x14ac:dyDescent="0.25">
      <c r="A104" s="63"/>
      <c r="B104" s="67"/>
      <c r="C104" s="64"/>
      <c r="D104" s="64"/>
      <c r="E104" s="74" t="s">
        <v>64</v>
      </c>
      <c r="F104" s="75" t="s">
        <v>64</v>
      </c>
      <c r="G104" s="76" t="s">
        <v>64</v>
      </c>
      <c r="H104" s="77" t="s">
        <v>64</v>
      </c>
      <c r="I104" s="78" t="s">
        <v>64</v>
      </c>
      <c r="J104" s="79" t="s">
        <v>64</v>
      </c>
    </row>
    <row r="105" spans="1:10" ht="18" x14ac:dyDescent="0.25">
      <c r="A105" s="133" t="s">
        <v>108</v>
      </c>
      <c r="B105" s="131"/>
      <c r="C105" s="131"/>
      <c r="D105" s="131"/>
      <c r="E105" s="131"/>
      <c r="F105" s="131"/>
      <c r="G105" s="131"/>
      <c r="H105" s="131"/>
      <c r="I105" s="131"/>
      <c r="J105" s="134"/>
    </row>
    <row r="106" spans="1:10" ht="15.75" thickBot="1" x14ac:dyDescent="0.3">
      <c r="A106" s="80"/>
      <c r="B106" s="95"/>
      <c r="C106" s="81"/>
      <c r="D106" s="81"/>
      <c r="E106" s="54" t="s">
        <v>64</v>
      </c>
      <c r="F106" s="54" t="s">
        <v>64</v>
      </c>
      <c r="G106" s="82" t="s">
        <v>64</v>
      </c>
      <c r="H106" s="83" t="s">
        <v>64</v>
      </c>
      <c r="I106" s="84" t="s">
        <v>64</v>
      </c>
      <c r="J106" s="85" t="s">
        <v>64</v>
      </c>
    </row>
    <row r="107" spans="1:10" ht="18.75" thickBot="1" x14ac:dyDescent="0.3">
      <c r="A107" s="137" t="s">
        <v>121</v>
      </c>
      <c r="B107" s="138"/>
      <c r="C107" s="138"/>
      <c r="D107" s="138"/>
      <c r="E107" s="138"/>
      <c r="F107" s="139"/>
      <c r="G107" s="72">
        <f>SUM(G96:G104)+SUM(G106)</f>
        <v>0</v>
      </c>
      <c r="H107" s="72">
        <f>SUM(H96:H104)+SUM(H106)</f>
        <v>0</v>
      </c>
      <c r="I107" s="72">
        <f>SUM(I96:I104)+SUM(I106)</f>
        <v>0</v>
      </c>
      <c r="J107" s="73"/>
    </row>
    <row r="108" spans="1:10" ht="15.75" thickBot="1" x14ac:dyDescent="0.3">
      <c r="A108" s="9"/>
      <c r="B108" s="9"/>
      <c r="C108" s="9"/>
      <c r="D108" s="9"/>
      <c r="E108" s="22"/>
      <c r="F108" s="48"/>
      <c r="G108" s="9"/>
      <c r="H108" s="9"/>
      <c r="I108" s="9"/>
      <c r="J108" s="9"/>
    </row>
    <row r="109" spans="1:10" ht="15.75" thickBot="1" x14ac:dyDescent="0.3">
      <c r="D109" s="11"/>
      <c r="E109" s="135" t="s">
        <v>107</v>
      </c>
      <c r="F109" s="136"/>
      <c r="G109" s="59" t="s">
        <v>87</v>
      </c>
      <c r="H109" s="1"/>
      <c r="I109" s="1"/>
      <c r="J109" s="1"/>
    </row>
    <row r="110" spans="1:10" x14ac:dyDescent="0.25">
      <c r="D110" s="1"/>
      <c r="E110" s="121" t="s">
        <v>96</v>
      </c>
      <c r="F110" s="122"/>
      <c r="G110" s="60">
        <f>SUM(G96:G104)</f>
        <v>0</v>
      </c>
    </row>
    <row r="111" spans="1:10" x14ac:dyDescent="0.25">
      <c r="E111" s="116" t="s">
        <v>24</v>
      </c>
      <c r="F111" s="117"/>
      <c r="G111" s="61">
        <f>SUM(H96:H104)</f>
        <v>0</v>
      </c>
    </row>
    <row r="112" spans="1:10" ht="15.75" thickBot="1" x14ac:dyDescent="0.3">
      <c r="E112" s="123" t="s">
        <v>23</v>
      </c>
      <c r="F112" s="124"/>
      <c r="G112" s="62">
        <f>SUM(I96:I104)</f>
        <v>0</v>
      </c>
    </row>
    <row r="113" spans="5:9" ht="15.75" thickBot="1" x14ac:dyDescent="0.3">
      <c r="E113" s="118" t="s">
        <v>122</v>
      </c>
      <c r="F113" s="119"/>
      <c r="G113" s="43">
        <f>SUM(G110:G112)</f>
        <v>0</v>
      </c>
    </row>
    <row r="114" spans="5:9" ht="15.75" thickBot="1" x14ac:dyDescent="0.3">
      <c r="E114" s="125" t="s">
        <v>108</v>
      </c>
      <c r="F114" s="126"/>
      <c r="G114" s="70" t="s">
        <v>87</v>
      </c>
      <c r="I114" s="12"/>
    </row>
    <row r="115" spans="5:9" x14ac:dyDescent="0.25">
      <c r="E115" s="114" t="s">
        <v>96</v>
      </c>
      <c r="F115" s="115"/>
      <c r="G115" s="69" t="str">
        <f>G106</f>
        <v>…</v>
      </c>
    </row>
    <row r="116" spans="5:9" x14ac:dyDescent="0.25">
      <c r="E116" s="116" t="s">
        <v>24</v>
      </c>
      <c r="F116" s="117"/>
      <c r="G116" s="61" t="str">
        <f>H106</f>
        <v>…</v>
      </c>
    </row>
    <row r="117" spans="5:9" ht="15.75" thickBot="1" x14ac:dyDescent="0.3">
      <c r="E117" s="116" t="s">
        <v>23</v>
      </c>
      <c r="F117" s="117"/>
      <c r="G117" s="68" t="str">
        <f>I106</f>
        <v>…</v>
      </c>
    </row>
    <row r="118" spans="5:9" ht="15.75" thickBot="1" x14ac:dyDescent="0.3">
      <c r="E118" s="118" t="s">
        <v>123</v>
      </c>
      <c r="F118" s="119"/>
      <c r="G118" s="58">
        <f>SUM(G115:G117)</f>
        <v>0</v>
      </c>
    </row>
    <row r="119" spans="5:9" ht="18.75" thickBot="1" x14ac:dyDescent="0.3">
      <c r="E119" s="120" t="s">
        <v>115</v>
      </c>
      <c r="F119" s="120"/>
      <c r="G119" s="71">
        <f>G113+G118</f>
        <v>0</v>
      </c>
    </row>
  </sheetData>
  <mergeCells count="68">
    <mergeCell ref="A1:J1"/>
    <mergeCell ref="A3:J3"/>
    <mergeCell ref="A9:J9"/>
    <mergeCell ref="A4:J4"/>
    <mergeCell ref="A5:J5"/>
    <mergeCell ref="A6:J6"/>
    <mergeCell ref="A7:J7"/>
    <mergeCell ref="A2:J2"/>
    <mergeCell ref="E30:F30"/>
    <mergeCell ref="E29:F29"/>
    <mergeCell ref="A10:J10"/>
    <mergeCell ref="E25:F25"/>
    <mergeCell ref="E26:F26"/>
    <mergeCell ref="E27:F27"/>
    <mergeCell ref="E28:F28"/>
    <mergeCell ref="A11:J11"/>
    <mergeCell ref="A21:J21"/>
    <mergeCell ref="A23:F23"/>
    <mergeCell ref="E34:F34"/>
    <mergeCell ref="E35:F35"/>
    <mergeCell ref="E31:F31"/>
    <mergeCell ref="E32:F32"/>
    <mergeCell ref="E33:F33"/>
    <mergeCell ref="A38:J38"/>
    <mergeCell ref="A39:J39"/>
    <mergeCell ref="A49:J49"/>
    <mergeCell ref="E53:F53"/>
    <mergeCell ref="A51:F51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A66:J66"/>
    <mergeCell ref="A67:J67"/>
    <mergeCell ref="A77:J77"/>
    <mergeCell ref="E81:F81"/>
    <mergeCell ref="A79:F79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94:J94"/>
    <mergeCell ref="A95:J95"/>
    <mergeCell ref="A105:J105"/>
    <mergeCell ref="E109:F109"/>
    <mergeCell ref="A107:F107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zoomScale="90" zoomScaleNormal="90" workbookViewId="0">
      <selection activeCell="J12" sqref="J12"/>
    </sheetView>
  </sheetViews>
  <sheetFormatPr defaultColWidth="11.42578125" defaultRowHeight="15" x14ac:dyDescent="0.25"/>
  <cols>
    <col min="1" max="1" width="26.85546875" style="97" customWidth="1"/>
    <col min="2" max="2" width="21.85546875" style="97" customWidth="1"/>
    <col min="3" max="3" width="24" style="97" customWidth="1"/>
    <col min="4" max="4" width="31.5703125" style="97" customWidth="1"/>
    <col min="5" max="5" width="36.5703125" style="97" customWidth="1"/>
    <col min="6" max="6" width="17.85546875" style="97" customWidth="1"/>
    <col min="7" max="7" width="12.42578125" style="97" customWidth="1"/>
    <col min="8" max="8" width="9" style="97" customWidth="1"/>
    <col min="9" max="16384" width="11.42578125" style="97"/>
  </cols>
  <sheetData>
    <row r="1" spans="1:9" s="96" customFormat="1" ht="24" customHeight="1" x14ac:dyDescent="0.25">
      <c r="A1" s="110" t="s">
        <v>126</v>
      </c>
      <c r="B1" s="110"/>
      <c r="C1" s="110"/>
      <c r="D1" s="110"/>
      <c r="E1" s="110"/>
      <c r="F1" s="110"/>
      <c r="G1" s="110"/>
      <c r="H1" s="110"/>
      <c r="I1" s="110"/>
    </row>
    <row r="2" spans="1:9" customFormat="1" ht="21" customHeight="1" x14ac:dyDescent="0.25">
      <c r="A2" s="112" t="s">
        <v>166</v>
      </c>
      <c r="B2" s="113"/>
      <c r="C2" s="113"/>
      <c r="D2" s="113"/>
      <c r="E2" s="113"/>
      <c r="F2" s="113"/>
      <c r="G2" s="113"/>
      <c r="H2" s="113"/>
      <c r="I2" s="113"/>
    </row>
    <row r="3" spans="1:9" s="96" customFormat="1" ht="28.5" customHeight="1" x14ac:dyDescent="0.25">
      <c r="A3" s="111" t="s">
        <v>129</v>
      </c>
      <c r="B3" s="111"/>
      <c r="C3" s="111"/>
      <c r="D3" s="111"/>
      <c r="E3" s="111"/>
      <c r="F3" s="111"/>
      <c r="G3" s="111"/>
      <c r="H3" s="111"/>
      <c r="I3" s="111"/>
    </row>
    <row r="4" spans="1:9" ht="18.75" customHeight="1" x14ac:dyDescent="0.25">
      <c r="A4" s="143" t="s">
        <v>139</v>
      </c>
      <c r="B4" s="143"/>
      <c r="C4" s="143"/>
      <c r="D4" s="143"/>
      <c r="E4" s="143"/>
      <c r="F4" s="143"/>
      <c r="G4" s="143"/>
      <c r="H4" s="143"/>
      <c r="I4" s="143"/>
    </row>
    <row r="5" spans="1:9" ht="18" x14ac:dyDescent="0.25">
      <c r="A5" s="143" t="s">
        <v>169</v>
      </c>
      <c r="B5" s="143"/>
      <c r="C5" s="143"/>
      <c r="D5" s="143"/>
      <c r="E5" s="143"/>
      <c r="F5" s="143"/>
      <c r="G5" s="143"/>
      <c r="H5" s="143"/>
      <c r="I5" s="143"/>
    </row>
    <row r="6" spans="1:9" ht="18" x14ac:dyDescent="0.25">
      <c r="A6" s="143" t="s">
        <v>170</v>
      </c>
      <c r="B6" s="143"/>
      <c r="C6" s="143"/>
      <c r="D6" s="143"/>
      <c r="E6" s="143"/>
      <c r="F6" s="143"/>
      <c r="G6" s="143"/>
      <c r="H6" s="143"/>
      <c r="I6" s="143"/>
    </row>
    <row r="7" spans="1:9" ht="18.75" thickBot="1" x14ac:dyDescent="0.3">
      <c r="A7" s="146" t="s">
        <v>48</v>
      </c>
      <c r="B7" s="146"/>
      <c r="C7" s="146"/>
      <c r="D7" s="146"/>
      <c r="E7" s="146"/>
      <c r="F7" s="146"/>
      <c r="G7" s="146"/>
      <c r="H7" s="146"/>
      <c r="I7" s="146"/>
    </row>
    <row r="8" spans="1:9" ht="18.75" thickBot="1" x14ac:dyDescent="0.3">
      <c r="A8" s="154" t="s">
        <v>136</v>
      </c>
      <c r="B8" s="155"/>
      <c r="C8" s="155"/>
      <c r="D8" s="155"/>
      <c r="E8" s="155"/>
      <c r="F8" s="155"/>
      <c r="G8" s="155"/>
      <c r="H8" s="155"/>
      <c r="I8" s="156"/>
    </row>
    <row r="9" spans="1:9" x14ac:dyDescent="0.25">
      <c r="A9" s="157" t="s">
        <v>29</v>
      </c>
      <c r="B9" s="158"/>
      <c r="C9" s="158"/>
      <c r="D9" s="158"/>
      <c r="E9" s="158"/>
      <c r="F9" s="158"/>
      <c r="G9" s="158"/>
      <c r="H9" s="158"/>
      <c r="I9" s="159"/>
    </row>
    <row r="10" spans="1:9" x14ac:dyDescent="0.25">
      <c r="A10" s="148" t="s">
        <v>80</v>
      </c>
      <c r="B10" s="149"/>
      <c r="C10" s="149"/>
      <c r="D10" s="149"/>
      <c r="E10" s="149"/>
      <c r="F10" s="149"/>
      <c r="G10" s="149"/>
      <c r="H10" s="149"/>
      <c r="I10" s="150"/>
    </row>
    <row r="11" spans="1:9" x14ac:dyDescent="0.25">
      <c r="A11" s="148" t="s">
        <v>26</v>
      </c>
      <c r="B11" s="149"/>
      <c r="C11" s="149"/>
      <c r="D11" s="149"/>
      <c r="E11" s="149"/>
      <c r="F11" s="149"/>
      <c r="G11" s="149"/>
      <c r="H11" s="149"/>
      <c r="I11" s="150"/>
    </row>
    <row r="12" spans="1:9" x14ac:dyDescent="0.25">
      <c r="A12" s="148" t="s">
        <v>148</v>
      </c>
      <c r="B12" s="149"/>
      <c r="C12" s="149"/>
      <c r="D12" s="149"/>
      <c r="E12" s="149"/>
      <c r="F12" s="149"/>
      <c r="G12" s="149"/>
      <c r="H12" s="149"/>
      <c r="I12" s="150"/>
    </row>
    <row r="13" spans="1:9" x14ac:dyDescent="0.25">
      <c r="A13" s="148" t="s">
        <v>149</v>
      </c>
      <c r="B13" s="149"/>
      <c r="C13" s="149"/>
      <c r="D13" s="149"/>
      <c r="E13" s="149"/>
      <c r="F13" s="149"/>
      <c r="G13" s="149"/>
      <c r="H13" s="149"/>
      <c r="I13" s="150"/>
    </row>
    <row r="14" spans="1:9" x14ac:dyDescent="0.25">
      <c r="A14" s="148" t="s">
        <v>81</v>
      </c>
      <c r="B14" s="149"/>
      <c r="C14" s="149"/>
      <c r="D14" s="149"/>
      <c r="E14" s="149"/>
      <c r="F14" s="149"/>
      <c r="G14" s="149"/>
      <c r="H14" s="149"/>
      <c r="I14" s="150"/>
    </row>
    <row r="15" spans="1:9" x14ac:dyDescent="0.25">
      <c r="A15" s="148" t="s">
        <v>27</v>
      </c>
      <c r="B15" s="149"/>
      <c r="C15" s="149"/>
      <c r="D15" s="149"/>
      <c r="E15" s="149"/>
      <c r="F15" s="149"/>
      <c r="G15" s="149"/>
      <c r="H15" s="149"/>
      <c r="I15" s="150"/>
    </row>
    <row r="16" spans="1:9" x14ac:dyDescent="0.25">
      <c r="A16" s="151" t="s">
        <v>144</v>
      </c>
      <c r="B16" s="152"/>
      <c r="C16" s="152"/>
      <c r="D16" s="152"/>
      <c r="E16" s="152"/>
      <c r="F16" s="152"/>
      <c r="G16" s="152"/>
      <c r="H16" s="152"/>
      <c r="I16" s="153"/>
    </row>
    <row r="17" spans="1:18" x14ac:dyDescent="0.25">
      <c r="A17" s="148" t="s">
        <v>85</v>
      </c>
      <c r="B17" s="149"/>
      <c r="C17" s="149"/>
      <c r="D17" s="149"/>
      <c r="E17" s="149"/>
      <c r="F17" s="149"/>
      <c r="G17" s="149"/>
      <c r="H17" s="149"/>
      <c r="I17" s="150"/>
    </row>
    <row r="18" spans="1:18" x14ac:dyDescent="0.25">
      <c r="A18" s="148" t="s">
        <v>138</v>
      </c>
      <c r="B18" s="149"/>
      <c r="C18" s="149"/>
      <c r="D18" s="149"/>
      <c r="E18" s="149"/>
      <c r="F18" s="149"/>
      <c r="G18" s="149"/>
      <c r="H18" s="149"/>
      <c r="I18" s="150"/>
    </row>
    <row r="19" spans="1:18" ht="15.75" thickBot="1" x14ac:dyDescent="0.3">
      <c r="A19" s="169" t="s">
        <v>147</v>
      </c>
      <c r="B19" s="170"/>
      <c r="C19" s="170"/>
      <c r="D19" s="170"/>
      <c r="E19" s="170"/>
      <c r="F19" s="170"/>
      <c r="G19" s="170"/>
      <c r="H19" s="170"/>
      <c r="I19" s="171"/>
    </row>
    <row r="20" spans="1:18" s="99" customFormat="1" ht="15.75" thickBot="1" x14ac:dyDescent="0.3">
      <c r="A20" s="98"/>
      <c r="B20" s="98"/>
      <c r="C20" s="98"/>
      <c r="D20" s="98"/>
      <c r="E20" s="98"/>
      <c r="F20" s="98"/>
      <c r="G20" s="98"/>
      <c r="H20" s="98"/>
      <c r="I20" s="98"/>
    </row>
    <row r="21" spans="1:18" ht="18.75" thickBot="1" x14ac:dyDescent="0.3">
      <c r="A21" s="100" t="s">
        <v>9</v>
      </c>
      <c r="B21" s="100" t="s">
        <v>10</v>
      </c>
      <c r="C21" s="100" t="s">
        <v>11</v>
      </c>
      <c r="D21" s="100" t="s">
        <v>40</v>
      </c>
      <c r="E21" s="100" t="s">
        <v>12</v>
      </c>
      <c r="F21" s="100" t="s">
        <v>86</v>
      </c>
      <c r="G21" s="172" t="s">
        <v>87</v>
      </c>
      <c r="H21" s="173"/>
      <c r="I21" s="100" t="s">
        <v>13</v>
      </c>
    </row>
    <row r="22" spans="1:18" s="101" customFormat="1" ht="18.75" thickBot="1" x14ac:dyDescent="0.3">
      <c r="A22" s="164" t="s">
        <v>41</v>
      </c>
      <c r="B22" s="164"/>
      <c r="C22" s="164"/>
      <c r="D22" s="164"/>
      <c r="E22" s="164"/>
      <c r="F22" s="164"/>
      <c r="G22" s="164"/>
      <c r="H22" s="164"/>
      <c r="I22" s="164"/>
    </row>
    <row r="23" spans="1:18" s="101" customFormat="1" ht="18.75" thickBot="1" x14ac:dyDescent="0.3">
      <c r="A23" s="102"/>
      <c r="B23" s="102"/>
      <c r="C23" s="102"/>
      <c r="D23" s="102"/>
      <c r="E23" s="102"/>
      <c r="F23" s="103">
        <v>0</v>
      </c>
      <c r="G23" s="162"/>
      <c r="H23" s="163"/>
      <c r="I23" s="103">
        <f>F23+G23</f>
        <v>0</v>
      </c>
    </row>
    <row r="24" spans="1:18" s="101" customFormat="1" ht="18.75" thickBot="1" x14ac:dyDescent="0.3">
      <c r="A24" s="102"/>
      <c r="B24" s="102"/>
      <c r="C24" s="102"/>
      <c r="D24" s="102"/>
      <c r="E24" s="102"/>
      <c r="F24" s="103">
        <v>0</v>
      </c>
      <c r="G24" s="162"/>
      <c r="H24" s="163"/>
      <c r="I24" s="103">
        <f t="shared" ref="I24:I25" si="0">F24+G24</f>
        <v>0</v>
      </c>
    </row>
    <row r="25" spans="1:18" s="101" customFormat="1" ht="18.75" thickBot="1" x14ac:dyDescent="0.3">
      <c r="A25" s="102"/>
      <c r="B25" s="102"/>
      <c r="C25" s="102"/>
      <c r="D25" s="102"/>
      <c r="E25" s="102"/>
      <c r="F25" s="103">
        <v>0</v>
      </c>
      <c r="G25" s="162"/>
      <c r="H25" s="163"/>
      <c r="I25" s="103">
        <f t="shared" si="0"/>
        <v>0</v>
      </c>
    </row>
    <row r="26" spans="1:18" s="101" customFormat="1" ht="18.75" thickBot="1" x14ac:dyDescent="0.3">
      <c r="A26" s="103" t="s">
        <v>64</v>
      </c>
      <c r="B26" s="103" t="s">
        <v>64</v>
      </c>
      <c r="C26" s="103" t="s">
        <v>64</v>
      </c>
      <c r="D26" s="103" t="s">
        <v>64</v>
      </c>
      <c r="E26" s="103" t="s">
        <v>64</v>
      </c>
      <c r="F26" s="103" t="s">
        <v>64</v>
      </c>
      <c r="G26" s="162" t="s">
        <v>64</v>
      </c>
      <c r="H26" s="163"/>
      <c r="I26" s="103" t="s">
        <v>64</v>
      </c>
    </row>
    <row r="27" spans="1:18" s="96" customFormat="1" ht="15.75" thickBot="1" x14ac:dyDescent="0.3">
      <c r="A27" s="166" t="s">
        <v>140</v>
      </c>
      <c r="B27" s="167"/>
      <c r="C27" s="167"/>
      <c r="D27" s="167"/>
      <c r="E27" s="168"/>
      <c r="F27" s="106">
        <f>SUM(F23:F26)</f>
        <v>0</v>
      </c>
      <c r="G27" s="104"/>
      <c r="H27" s="101"/>
      <c r="I27" s="101"/>
      <c r="J27" s="97"/>
      <c r="K27" s="97"/>
      <c r="L27" s="97"/>
      <c r="M27" s="97"/>
      <c r="N27" s="97"/>
      <c r="O27" s="97"/>
      <c r="P27" s="97"/>
      <c r="Q27" s="97"/>
      <c r="R27" s="97"/>
    </row>
    <row r="28" spans="1:18" ht="18.75" thickBot="1" x14ac:dyDescent="0.3">
      <c r="A28" s="165" t="s">
        <v>42</v>
      </c>
      <c r="B28" s="165"/>
      <c r="C28" s="165"/>
      <c r="D28" s="165"/>
      <c r="E28" s="165"/>
      <c r="F28" s="165"/>
      <c r="G28" s="165"/>
      <c r="H28" s="165"/>
      <c r="I28" s="165"/>
    </row>
    <row r="29" spans="1:18" s="101" customFormat="1" ht="18.75" thickBot="1" x14ac:dyDescent="0.3">
      <c r="A29" s="102"/>
      <c r="B29" s="102"/>
      <c r="C29" s="102"/>
      <c r="D29" s="102"/>
      <c r="E29" s="102"/>
      <c r="F29" s="103">
        <v>0</v>
      </c>
      <c r="G29" s="162"/>
      <c r="H29" s="163"/>
      <c r="I29" s="103">
        <f>F29+G29</f>
        <v>0</v>
      </c>
    </row>
    <row r="30" spans="1:18" s="101" customFormat="1" ht="18.75" thickBot="1" x14ac:dyDescent="0.3">
      <c r="A30" s="102"/>
      <c r="B30" s="102"/>
      <c r="C30" s="102"/>
      <c r="D30" s="102"/>
      <c r="E30" s="102"/>
      <c r="F30" s="103">
        <v>0</v>
      </c>
      <c r="G30" s="162"/>
      <c r="H30" s="163"/>
      <c r="I30" s="103">
        <f t="shared" ref="I30:I31" si="1">F30+G30</f>
        <v>0</v>
      </c>
    </row>
    <row r="31" spans="1:18" s="101" customFormat="1" ht="18.75" thickBot="1" x14ac:dyDescent="0.3">
      <c r="A31" s="102"/>
      <c r="B31" s="102"/>
      <c r="C31" s="102"/>
      <c r="D31" s="102"/>
      <c r="E31" s="102"/>
      <c r="F31" s="103">
        <v>0</v>
      </c>
      <c r="G31" s="162"/>
      <c r="H31" s="163"/>
      <c r="I31" s="103">
        <f t="shared" si="1"/>
        <v>0</v>
      </c>
    </row>
    <row r="32" spans="1:18" ht="18.75" thickBot="1" x14ac:dyDescent="0.3">
      <c r="A32" s="103" t="s">
        <v>64</v>
      </c>
      <c r="B32" s="103" t="s">
        <v>64</v>
      </c>
      <c r="C32" s="103" t="s">
        <v>64</v>
      </c>
      <c r="D32" s="103" t="s">
        <v>64</v>
      </c>
      <c r="E32" s="103" t="s">
        <v>64</v>
      </c>
      <c r="F32" s="103" t="s">
        <v>64</v>
      </c>
      <c r="G32" s="162" t="s">
        <v>64</v>
      </c>
      <c r="H32" s="163"/>
      <c r="I32" s="103" t="s">
        <v>64</v>
      </c>
    </row>
    <row r="33" spans="1:18" s="96" customFormat="1" ht="15.75" thickBot="1" x14ac:dyDescent="0.3">
      <c r="A33" s="166" t="s">
        <v>141</v>
      </c>
      <c r="B33" s="167"/>
      <c r="C33" s="167"/>
      <c r="D33" s="167"/>
      <c r="E33" s="168"/>
      <c r="F33" s="106">
        <f>SUM(F29:F32)</f>
        <v>0</v>
      </c>
      <c r="G33" s="104"/>
      <c r="H33" s="101"/>
      <c r="I33" s="101"/>
      <c r="J33" s="97"/>
      <c r="K33" s="97"/>
      <c r="L33" s="97"/>
      <c r="M33" s="97"/>
      <c r="N33" s="97"/>
      <c r="O33" s="97"/>
      <c r="P33" s="97"/>
      <c r="Q33" s="97"/>
      <c r="R33" s="97"/>
    </row>
    <row r="34" spans="1:18" ht="18.75" thickBot="1" x14ac:dyDescent="0.3">
      <c r="A34" s="165" t="s">
        <v>78</v>
      </c>
      <c r="B34" s="165"/>
      <c r="C34" s="165"/>
      <c r="D34" s="165"/>
      <c r="E34" s="165"/>
      <c r="F34" s="165"/>
      <c r="G34" s="165"/>
      <c r="H34" s="165"/>
      <c r="I34" s="165"/>
    </row>
    <row r="35" spans="1:18" ht="18.75" thickBot="1" x14ac:dyDescent="0.3">
      <c r="A35" s="105"/>
      <c r="B35" s="105"/>
      <c r="C35" s="105"/>
      <c r="D35" s="105"/>
      <c r="E35" s="105"/>
      <c r="F35" s="103">
        <v>0</v>
      </c>
      <c r="G35" s="162"/>
      <c r="H35" s="163"/>
      <c r="I35" s="103">
        <f>F35+G35</f>
        <v>0</v>
      </c>
    </row>
    <row r="36" spans="1:18" ht="18.75" thickBot="1" x14ac:dyDescent="0.3">
      <c r="A36" s="105"/>
      <c r="B36" s="105"/>
      <c r="C36" s="105"/>
      <c r="D36" s="105"/>
      <c r="E36" s="105"/>
      <c r="F36" s="103">
        <v>0</v>
      </c>
      <c r="G36" s="162"/>
      <c r="H36" s="163"/>
      <c r="I36" s="103">
        <f t="shared" ref="I36:I37" si="2">F36+G36</f>
        <v>0</v>
      </c>
    </row>
    <row r="37" spans="1:18" ht="18.75" thickBot="1" x14ac:dyDescent="0.3">
      <c r="A37" s="105"/>
      <c r="B37" s="105"/>
      <c r="C37" s="105"/>
      <c r="D37" s="105"/>
      <c r="E37" s="105"/>
      <c r="F37" s="103">
        <v>0</v>
      </c>
      <c r="G37" s="162"/>
      <c r="H37" s="163"/>
      <c r="I37" s="103">
        <f t="shared" si="2"/>
        <v>0</v>
      </c>
    </row>
    <row r="38" spans="1:18" ht="15.75" thickBot="1" x14ac:dyDescent="0.3">
      <c r="A38" s="103" t="s">
        <v>64</v>
      </c>
      <c r="B38" s="103" t="s">
        <v>64</v>
      </c>
      <c r="C38" s="103" t="s">
        <v>64</v>
      </c>
      <c r="D38" s="103" t="s">
        <v>64</v>
      </c>
      <c r="E38" s="103" t="s">
        <v>64</v>
      </c>
      <c r="F38" s="103" t="s">
        <v>64</v>
      </c>
      <c r="G38" s="160" t="s">
        <v>64</v>
      </c>
      <c r="H38" s="161"/>
      <c r="I38" s="103" t="s">
        <v>64</v>
      </c>
    </row>
    <row r="39" spans="1:18" s="96" customFormat="1" ht="15.75" thickBot="1" x14ac:dyDescent="0.3">
      <c r="A39" s="166" t="s">
        <v>142</v>
      </c>
      <c r="B39" s="167"/>
      <c r="C39" s="167"/>
      <c r="D39" s="167"/>
      <c r="E39" s="168"/>
      <c r="F39" s="106">
        <f>SUM(F35:F38)</f>
        <v>0</v>
      </c>
      <c r="G39" s="104"/>
      <c r="H39" s="101"/>
      <c r="I39" s="101"/>
      <c r="J39" s="97"/>
      <c r="K39" s="97"/>
      <c r="L39" s="97"/>
      <c r="M39" s="97"/>
      <c r="N39" s="97"/>
      <c r="O39" s="97"/>
      <c r="P39" s="97"/>
      <c r="Q39" s="97"/>
      <c r="R39" s="97"/>
    </row>
    <row r="40" spans="1:18" ht="18.75" thickBot="1" x14ac:dyDescent="0.3">
      <c r="A40" s="165" t="s">
        <v>79</v>
      </c>
      <c r="B40" s="165"/>
      <c r="C40" s="165"/>
      <c r="D40" s="165"/>
      <c r="E40" s="165"/>
      <c r="F40" s="165"/>
      <c r="G40" s="165"/>
      <c r="H40" s="165"/>
      <c r="I40" s="165"/>
    </row>
    <row r="41" spans="1:18" ht="18.75" thickBot="1" x14ac:dyDescent="0.3">
      <c r="A41" s="39"/>
      <c r="B41" s="39"/>
      <c r="C41" s="39"/>
      <c r="D41" s="39"/>
      <c r="E41" s="39"/>
      <c r="F41" s="103">
        <v>0</v>
      </c>
      <c r="G41" s="162"/>
      <c r="H41" s="163"/>
      <c r="I41" s="103">
        <f>F41+G41</f>
        <v>0</v>
      </c>
    </row>
    <row r="42" spans="1:18" ht="18.75" thickBot="1" x14ac:dyDescent="0.3">
      <c r="A42" s="39"/>
      <c r="B42" s="39"/>
      <c r="C42" s="39"/>
      <c r="D42" s="39"/>
      <c r="E42" s="39"/>
      <c r="F42" s="103">
        <v>0</v>
      </c>
      <c r="G42" s="162"/>
      <c r="H42" s="163"/>
      <c r="I42" s="103">
        <f t="shared" ref="I42:I43" si="3">F42+G42</f>
        <v>0</v>
      </c>
    </row>
    <row r="43" spans="1:18" ht="18.75" thickBot="1" x14ac:dyDescent="0.3">
      <c r="A43" s="39"/>
      <c r="B43" s="39"/>
      <c r="C43" s="39"/>
      <c r="D43" s="39"/>
      <c r="E43" s="39"/>
      <c r="F43" s="103">
        <v>0</v>
      </c>
      <c r="G43" s="162"/>
      <c r="H43" s="163"/>
      <c r="I43" s="103">
        <f t="shared" si="3"/>
        <v>0</v>
      </c>
    </row>
    <row r="44" spans="1:18" ht="15.75" thickBot="1" x14ac:dyDescent="0.3">
      <c r="A44" s="103" t="s">
        <v>64</v>
      </c>
      <c r="B44" s="103" t="s">
        <v>64</v>
      </c>
      <c r="C44" s="103" t="s">
        <v>64</v>
      </c>
      <c r="D44" s="103" t="s">
        <v>64</v>
      </c>
      <c r="E44" s="103" t="s">
        <v>64</v>
      </c>
      <c r="F44" s="103" t="s">
        <v>64</v>
      </c>
      <c r="G44" s="160" t="s">
        <v>64</v>
      </c>
      <c r="H44" s="161"/>
      <c r="I44" s="103" t="s">
        <v>64</v>
      </c>
    </row>
    <row r="45" spans="1:18" s="96" customFormat="1" ht="15.75" thickBot="1" x14ac:dyDescent="0.3">
      <c r="A45" s="166" t="s">
        <v>143</v>
      </c>
      <c r="B45" s="167"/>
      <c r="C45" s="167"/>
      <c r="D45" s="167"/>
      <c r="E45" s="168"/>
      <c r="F45" s="106">
        <f>SUM(F41:F44)</f>
        <v>0</v>
      </c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</row>
    <row r="46" spans="1:18" ht="18.75" thickBot="1" x14ac:dyDescent="0.3">
      <c r="A46" s="154" t="s">
        <v>137</v>
      </c>
      <c r="B46" s="155"/>
      <c r="C46" s="155"/>
      <c r="D46" s="155"/>
      <c r="E46" s="155"/>
      <c r="F46" s="107">
        <f>F27+F33+F39+F45</f>
        <v>0</v>
      </c>
    </row>
  </sheetData>
  <mergeCells count="45">
    <mergeCell ref="G43:H43"/>
    <mergeCell ref="A18:I18"/>
    <mergeCell ref="A19:I19"/>
    <mergeCell ref="G21:H21"/>
    <mergeCell ref="G26:H26"/>
    <mergeCell ref="G32:H32"/>
    <mergeCell ref="G38:H38"/>
    <mergeCell ref="A46:E46"/>
    <mergeCell ref="A27:E27"/>
    <mergeCell ref="A33:E33"/>
    <mergeCell ref="A39:E39"/>
    <mergeCell ref="A45:E45"/>
    <mergeCell ref="G44:H44"/>
    <mergeCell ref="G25:H25"/>
    <mergeCell ref="G31:H31"/>
    <mergeCell ref="A22:I22"/>
    <mergeCell ref="A28:I28"/>
    <mergeCell ref="A34:I34"/>
    <mergeCell ref="A40:I40"/>
    <mergeCell ref="G23:H23"/>
    <mergeCell ref="G24:H24"/>
    <mergeCell ref="G29:H29"/>
    <mergeCell ref="G30:H30"/>
    <mergeCell ref="G35:H35"/>
    <mergeCell ref="G36:H36"/>
    <mergeCell ref="G37:H37"/>
    <mergeCell ref="G41:H41"/>
    <mergeCell ref="G42:H42"/>
    <mergeCell ref="A14:I14"/>
    <mergeCell ref="A15:I15"/>
    <mergeCell ref="A16:I16"/>
    <mergeCell ref="A17:I17"/>
    <mergeCell ref="A8:I8"/>
    <mergeCell ref="A12:I12"/>
    <mergeCell ref="A10:I10"/>
    <mergeCell ref="A13:I13"/>
    <mergeCell ref="A9:I9"/>
    <mergeCell ref="A11:I11"/>
    <mergeCell ref="A7:I7"/>
    <mergeCell ref="A1:I1"/>
    <mergeCell ref="A3:I3"/>
    <mergeCell ref="A5:I5"/>
    <mergeCell ref="A4:I4"/>
    <mergeCell ref="A6:I6"/>
    <mergeCell ref="A2:I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11" sqref="G11"/>
    </sheetView>
  </sheetViews>
  <sheetFormatPr defaultColWidth="11.42578125" defaultRowHeight="15" x14ac:dyDescent="0.25"/>
  <cols>
    <col min="1" max="1" width="55.85546875" style="2" customWidth="1"/>
    <col min="2" max="2" width="25.7109375" style="2" customWidth="1"/>
    <col min="3" max="3" width="24" style="2" customWidth="1"/>
    <col min="4" max="4" width="26.7109375" style="2" customWidth="1"/>
    <col min="5" max="5" width="26.42578125" style="2" customWidth="1"/>
    <col min="6" max="16384" width="11.42578125" style="2"/>
  </cols>
  <sheetData>
    <row r="1" spans="1:5" customFormat="1" ht="23.25" customHeight="1" x14ac:dyDescent="0.25">
      <c r="A1" s="110" t="s">
        <v>126</v>
      </c>
      <c r="B1" s="110"/>
      <c r="C1" s="110"/>
      <c r="D1" s="110"/>
      <c r="E1" s="110"/>
    </row>
    <row r="2" spans="1:5" customFormat="1" ht="18.75" customHeight="1" x14ac:dyDescent="0.25">
      <c r="A2" s="112" t="s">
        <v>166</v>
      </c>
      <c r="B2" s="113"/>
      <c r="C2" s="113"/>
      <c r="D2" s="113"/>
      <c r="E2" s="113"/>
    </row>
    <row r="3" spans="1:5" customFormat="1" ht="28.5" customHeight="1" x14ac:dyDescent="0.25">
      <c r="A3" s="111" t="s">
        <v>130</v>
      </c>
      <c r="B3" s="111"/>
      <c r="C3" s="111"/>
      <c r="D3" s="111"/>
      <c r="E3" s="111"/>
    </row>
    <row r="4" spans="1:5" ht="18" x14ac:dyDescent="0.25">
      <c r="A4" s="176" t="s">
        <v>160</v>
      </c>
      <c r="B4" s="176"/>
      <c r="C4" s="176"/>
      <c r="D4" s="176"/>
      <c r="E4" s="176"/>
    </row>
    <row r="5" spans="1:5" ht="18" x14ac:dyDescent="0.25">
      <c r="A5" s="174" t="s">
        <v>159</v>
      </c>
      <c r="B5" s="174"/>
      <c r="C5" s="174"/>
      <c r="D5" s="174"/>
      <c r="E5" s="174"/>
    </row>
    <row r="6" spans="1:5" ht="18.75" thickBot="1" x14ac:dyDescent="0.3">
      <c r="A6" s="175" t="s">
        <v>167</v>
      </c>
      <c r="B6" s="175"/>
      <c r="C6" s="175"/>
      <c r="D6" s="175"/>
      <c r="E6" s="175"/>
    </row>
    <row r="7" spans="1:5" ht="18.75" thickBot="1" x14ac:dyDescent="0.3">
      <c r="A7" s="100" t="s">
        <v>146</v>
      </c>
      <c r="B7" s="100" t="s">
        <v>151</v>
      </c>
      <c r="C7" s="100" t="s">
        <v>153</v>
      </c>
      <c r="D7" s="100" t="s">
        <v>145</v>
      </c>
      <c r="E7" s="100" t="s">
        <v>28</v>
      </c>
    </row>
    <row r="8" spans="1:5" ht="15.75" thickBot="1" x14ac:dyDescent="0.3">
      <c r="A8" s="109" t="s">
        <v>154</v>
      </c>
      <c r="B8" s="10">
        <v>0</v>
      </c>
      <c r="C8" s="10"/>
      <c r="D8" s="10"/>
      <c r="E8" s="10">
        <f>B8-D8</f>
        <v>0</v>
      </c>
    </row>
    <row r="9" spans="1:5" ht="15.75" thickBot="1" x14ac:dyDescent="0.3">
      <c r="A9" s="109" t="s">
        <v>155</v>
      </c>
      <c r="B9" s="10">
        <v>0</v>
      </c>
      <c r="C9" s="10"/>
      <c r="D9" s="10"/>
      <c r="E9" s="10">
        <f t="shared" ref="E9:E17" si="0">B9-D9</f>
        <v>0</v>
      </c>
    </row>
    <row r="10" spans="1:5" ht="15.75" thickBot="1" x14ac:dyDescent="0.3">
      <c r="A10" s="109" t="s">
        <v>156</v>
      </c>
      <c r="B10" s="10">
        <v>0</v>
      </c>
      <c r="C10" s="10"/>
      <c r="D10" s="10"/>
      <c r="E10" s="10">
        <f t="shared" si="0"/>
        <v>0</v>
      </c>
    </row>
    <row r="11" spans="1:5" ht="15.75" thickBot="1" x14ac:dyDescent="0.3">
      <c r="A11" s="109" t="s">
        <v>157</v>
      </c>
      <c r="B11" s="10">
        <v>0</v>
      </c>
      <c r="C11" s="10"/>
      <c r="D11" s="10"/>
      <c r="E11" s="10">
        <f t="shared" si="0"/>
        <v>0</v>
      </c>
    </row>
    <row r="12" spans="1:5" ht="15.75" thickBot="1" x14ac:dyDescent="0.3">
      <c r="A12" s="109" t="s">
        <v>158</v>
      </c>
      <c r="B12" s="10">
        <v>0</v>
      </c>
      <c r="C12" s="10"/>
      <c r="D12" s="10"/>
      <c r="E12" s="10">
        <f t="shared" si="0"/>
        <v>0</v>
      </c>
    </row>
    <row r="13" spans="1:5" ht="15.75" thickBot="1" x14ac:dyDescent="0.3">
      <c r="A13" s="109" t="s">
        <v>161</v>
      </c>
      <c r="B13" s="10">
        <v>0</v>
      </c>
      <c r="C13" s="10"/>
      <c r="D13" s="10"/>
      <c r="E13" s="10">
        <f t="shared" si="0"/>
        <v>0</v>
      </c>
    </row>
    <row r="14" spans="1:5" ht="15.75" thickBot="1" x14ac:dyDescent="0.3">
      <c r="A14" s="109" t="s">
        <v>162</v>
      </c>
      <c r="B14" s="10">
        <v>0</v>
      </c>
      <c r="C14" s="10"/>
      <c r="D14" s="10"/>
      <c r="E14" s="10">
        <f t="shared" si="0"/>
        <v>0</v>
      </c>
    </row>
    <row r="15" spans="1:5" ht="15.75" thickBot="1" x14ac:dyDescent="0.3">
      <c r="A15" s="109" t="s">
        <v>163</v>
      </c>
      <c r="B15" s="10">
        <v>0</v>
      </c>
      <c r="C15" s="10"/>
      <c r="D15" s="10"/>
      <c r="E15" s="10">
        <f t="shared" si="0"/>
        <v>0</v>
      </c>
    </row>
    <row r="16" spans="1:5" ht="15.75" thickBot="1" x14ac:dyDescent="0.3">
      <c r="A16" s="109" t="s">
        <v>164</v>
      </c>
      <c r="B16" s="10">
        <v>0</v>
      </c>
      <c r="C16" s="10"/>
      <c r="D16" s="10"/>
      <c r="E16" s="10">
        <f t="shared" si="0"/>
        <v>0</v>
      </c>
    </row>
    <row r="17" spans="1:5" ht="15.75" thickBot="1" x14ac:dyDescent="0.3">
      <c r="A17" s="109" t="s">
        <v>165</v>
      </c>
      <c r="B17" s="10">
        <v>0</v>
      </c>
      <c r="C17" s="10"/>
      <c r="D17" s="10"/>
      <c r="E17" s="10">
        <f t="shared" si="0"/>
        <v>0</v>
      </c>
    </row>
    <row r="18" spans="1:5" x14ac:dyDescent="0.25">
      <c r="A18" s="108" t="s">
        <v>152</v>
      </c>
      <c r="B18" s="2" t="s">
        <v>150</v>
      </c>
    </row>
    <row r="19" spans="1:5" x14ac:dyDescent="0.25">
      <c r="A19" s="1"/>
      <c r="B19" s="1"/>
      <c r="C19" s="1"/>
      <c r="D19" s="1"/>
      <c r="E19" s="1"/>
    </row>
  </sheetData>
  <mergeCells count="6">
    <mergeCell ref="A5:E5"/>
    <mergeCell ref="A6:E6"/>
    <mergeCell ref="A1:E1"/>
    <mergeCell ref="A3:E3"/>
    <mergeCell ref="A4:E4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7" sqref="E7:F7"/>
    </sheetView>
  </sheetViews>
  <sheetFormatPr defaultRowHeight="15" x14ac:dyDescent="0.25"/>
  <cols>
    <col min="1" max="1" width="19" style="2" customWidth="1"/>
    <col min="2" max="2" width="22.5703125" style="2" customWidth="1"/>
    <col min="3" max="3" width="22.42578125" style="2" customWidth="1"/>
    <col min="4" max="4" width="20.5703125" style="2" customWidth="1"/>
    <col min="5" max="5" width="20.42578125" style="2" customWidth="1"/>
    <col min="6" max="6" width="21.85546875" style="2" customWidth="1"/>
    <col min="7" max="7" width="24.140625" style="2" customWidth="1"/>
    <col min="8" max="8" width="23.140625" style="2" customWidth="1"/>
    <col min="9" max="16384" width="9.140625" style="2"/>
  </cols>
  <sheetData>
    <row r="1" spans="1:8" customFormat="1" ht="25.5" customHeight="1" x14ac:dyDescent="0.25">
      <c r="A1" s="110" t="s">
        <v>126</v>
      </c>
      <c r="B1" s="110"/>
      <c r="C1" s="110"/>
      <c r="D1" s="110"/>
      <c r="E1" s="110"/>
      <c r="F1" s="110"/>
      <c r="G1" s="110"/>
      <c r="H1" s="110"/>
    </row>
    <row r="2" spans="1:8" customFormat="1" ht="18.75" customHeight="1" x14ac:dyDescent="0.25">
      <c r="A2" s="112" t="s">
        <v>166</v>
      </c>
      <c r="B2" s="113"/>
      <c r="C2" s="113"/>
      <c r="D2" s="113"/>
      <c r="E2" s="113"/>
      <c r="F2" s="113"/>
      <c r="G2" s="113"/>
      <c r="H2" s="113"/>
    </row>
    <row r="3" spans="1:8" customFormat="1" ht="28.5" customHeight="1" x14ac:dyDescent="0.25">
      <c r="A3" s="111" t="s">
        <v>131</v>
      </c>
      <c r="B3" s="111"/>
      <c r="C3" s="111"/>
      <c r="D3" s="111"/>
      <c r="E3" s="111"/>
      <c r="F3" s="111"/>
      <c r="G3" s="111"/>
      <c r="H3" s="111"/>
    </row>
    <row r="4" spans="1:8" ht="18" x14ac:dyDescent="0.25">
      <c r="A4" s="143" t="s">
        <v>54</v>
      </c>
      <c r="B4" s="143"/>
      <c r="C4" s="143"/>
      <c r="D4" s="143"/>
      <c r="E4" s="143"/>
      <c r="F4" s="143"/>
      <c r="G4" s="143"/>
      <c r="H4" s="143"/>
    </row>
    <row r="5" spans="1:8" ht="15.75" thickBot="1" x14ac:dyDescent="0.3">
      <c r="A5" s="177" t="s">
        <v>56</v>
      </c>
      <c r="B5" s="177"/>
      <c r="C5" s="177"/>
      <c r="D5" s="177"/>
      <c r="E5" s="177"/>
      <c r="F5" s="177"/>
      <c r="G5" s="177"/>
      <c r="H5" s="177"/>
    </row>
    <row r="6" spans="1:8" ht="18.75" thickBot="1" x14ac:dyDescent="0.3">
      <c r="A6" s="165" t="s">
        <v>57</v>
      </c>
      <c r="B6" s="165"/>
      <c r="C6" s="165" t="s">
        <v>58</v>
      </c>
      <c r="D6" s="165"/>
      <c r="E6" s="165" t="s">
        <v>59</v>
      </c>
      <c r="F6" s="165"/>
      <c r="G6" s="165" t="s">
        <v>63</v>
      </c>
      <c r="H6" s="165"/>
    </row>
    <row r="7" spans="1:8" ht="27.75" customHeight="1" thickBot="1" x14ac:dyDescent="0.3">
      <c r="A7" s="180" t="s">
        <v>62</v>
      </c>
      <c r="B7" s="180"/>
      <c r="C7" s="180" t="s">
        <v>61</v>
      </c>
      <c r="D7" s="180"/>
      <c r="E7" s="178" t="s">
        <v>60</v>
      </c>
      <c r="F7" s="179"/>
      <c r="G7" s="180" t="s">
        <v>60</v>
      </c>
      <c r="H7" s="180"/>
    </row>
  </sheetData>
  <mergeCells count="13">
    <mergeCell ref="A5:H5"/>
    <mergeCell ref="E7:F7"/>
    <mergeCell ref="A1:H1"/>
    <mergeCell ref="A7:B7"/>
    <mergeCell ref="C7:D7"/>
    <mergeCell ref="G7:H7"/>
    <mergeCell ref="A3:H3"/>
    <mergeCell ref="A6:B6"/>
    <mergeCell ref="C6:D6"/>
    <mergeCell ref="E6:F6"/>
    <mergeCell ref="A4:H4"/>
    <mergeCell ref="G6:H6"/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F14" sqref="F14"/>
    </sheetView>
  </sheetViews>
  <sheetFormatPr defaultColWidth="9.140625" defaultRowHeight="15" x14ac:dyDescent="0.25"/>
  <cols>
    <col min="1" max="1" width="48" style="2" customWidth="1"/>
    <col min="2" max="2" width="21.85546875" style="2" customWidth="1"/>
    <col min="3" max="3" width="21.28515625" style="2" customWidth="1"/>
    <col min="4" max="4" width="20.28515625" style="2" customWidth="1"/>
    <col min="5" max="5" width="22.42578125" style="2" customWidth="1"/>
    <col min="6" max="6" width="26.7109375" style="2" customWidth="1"/>
    <col min="7" max="7" width="23" style="2" customWidth="1"/>
    <col min="8" max="16384" width="9.140625" style="2"/>
  </cols>
  <sheetData>
    <row r="1" spans="1:7" customFormat="1" ht="21.75" customHeight="1" x14ac:dyDescent="0.25">
      <c r="A1" s="110" t="s">
        <v>126</v>
      </c>
      <c r="B1" s="110"/>
      <c r="C1" s="110"/>
      <c r="D1" s="110"/>
      <c r="E1" s="110"/>
      <c r="F1" s="110"/>
      <c r="G1" s="110"/>
    </row>
    <row r="2" spans="1:7" customFormat="1" ht="18.75" customHeight="1" x14ac:dyDescent="0.25">
      <c r="A2" s="112" t="s">
        <v>166</v>
      </c>
      <c r="B2" s="113"/>
      <c r="C2" s="113"/>
      <c r="D2" s="113"/>
      <c r="E2" s="113"/>
      <c r="F2" s="113"/>
      <c r="G2" s="113"/>
    </row>
    <row r="3" spans="1:7" customFormat="1" ht="28.5" customHeight="1" x14ac:dyDescent="0.25">
      <c r="A3" s="111" t="s">
        <v>132</v>
      </c>
      <c r="B3" s="111"/>
      <c r="C3" s="111"/>
      <c r="D3" s="111"/>
      <c r="E3" s="111"/>
      <c r="F3" s="111"/>
      <c r="G3" s="111"/>
    </row>
    <row r="4" spans="1:7" ht="18" x14ac:dyDescent="0.25">
      <c r="A4" s="188" t="s">
        <v>133</v>
      </c>
      <c r="B4" s="188"/>
      <c r="C4" s="188"/>
      <c r="D4" s="188"/>
      <c r="E4" s="188"/>
      <c r="F4" s="188"/>
      <c r="G4" s="188"/>
    </row>
    <row r="5" spans="1:7" ht="18" x14ac:dyDescent="0.25">
      <c r="A5" s="176" t="s">
        <v>39</v>
      </c>
      <c r="B5" s="176"/>
      <c r="C5" s="176"/>
      <c r="D5" s="176"/>
      <c r="E5" s="176"/>
      <c r="F5" s="176"/>
      <c r="G5" s="176"/>
    </row>
    <row r="6" spans="1:7" ht="15.75" thickBot="1" x14ac:dyDescent="0.3">
      <c r="A6" s="189" t="s">
        <v>77</v>
      </c>
      <c r="B6" s="189"/>
      <c r="C6" s="189"/>
      <c r="D6" s="189"/>
      <c r="E6" s="189"/>
      <c r="F6" s="189"/>
      <c r="G6" s="189"/>
    </row>
    <row r="7" spans="1:7" ht="18.75" thickBot="1" x14ac:dyDescent="0.3">
      <c r="A7" s="194" t="s">
        <v>47</v>
      </c>
      <c r="B7" s="195"/>
      <c r="C7" s="195"/>
      <c r="D7" s="195"/>
      <c r="E7" s="195"/>
      <c r="F7" s="195"/>
      <c r="G7" s="196"/>
    </row>
    <row r="8" spans="1:7" ht="16.5" thickBot="1" x14ac:dyDescent="0.3">
      <c r="A8" s="197" t="s">
        <v>46</v>
      </c>
      <c r="B8" s="198"/>
      <c r="C8" s="198"/>
      <c r="D8" s="198"/>
      <c r="E8" s="198"/>
      <c r="F8" s="198"/>
      <c r="G8" s="199"/>
    </row>
    <row r="9" spans="1:7" ht="18.75" thickBot="1" x14ac:dyDescent="0.3">
      <c r="A9" s="194" t="s">
        <v>45</v>
      </c>
      <c r="B9" s="195"/>
      <c r="C9" s="195"/>
      <c r="D9" s="195"/>
      <c r="E9" s="195"/>
      <c r="F9" s="195"/>
      <c r="G9" s="196"/>
    </row>
    <row r="10" spans="1:7" ht="15.75" x14ac:dyDescent="0.25">
      <c r="A10" s="201" t="s">
        <v>168</v>
      </c>
      <c r="B10" s="202"/>
      <c r="C10" s="202"/>
      <c r="D10" s="202"/>
      <c r="E10" s="202"/>
      <c r="F10" s="202"/>
      <c r="G10" s="203"/>
    </row>
    <row r="11" spans="1:7" ht="16.5" thickBot="1" x14ac:dyDescent="0.3">
      <c r="A11" s="191" t="s">
        <v>170</v>
      </c>
      <c r="B11" s="192"/>
      <c r="C11" s="192"/>
      <c r="D11" s="192"/>
      <c r="E11" s="192"/>
      <c r="F11" s="192"/>
      <c r="G11" s="193"/>
    </row>
    <row r="12" spans="1:7" x14ac:dyDescent="0.25">
      <c r="A12" s="200" t="s">
        <v>48</v>
      </c>
      <c r="B12" s="200"/>
      <c r="C12" s="200"/>
      <c r="D12" s="200"/>
      <c r="E12" s="200"/>
      <c r="F12" s="200"/>
      <c r="G12" s="200"/>
    </row>
    <row r="13" spans="1:7" x14ac:dyDescent="0.25">
      <c r="A13" s="190" t="s">
        <v>51</v>
      </c>
      <c r="B13" s="190"/>
      <c r="C13" s="190"/>
      <c r="D13" s="190"/>
      <c r="E13" s="190"/>
      <c r="F13" s="190"/>
      <c r="G13" s="190"/>
    </row>
    <row r="14" spans="1:7" x14ac:dyDescent="0.25">
      <c r="A14" s="17"/>
      <c r="B14" s="17"/>
      <c r="C14" s="17"/>
      <c r="D14" s="17"/>
      <c r="E14" s="17"/>
      <c r="F14" s="17"/>
      <c r="G14" s="17"/>
    </row>
    <row r="15" spans="1:7" ht="18.75" thickBot="1" x14ac:dyDescent="0.3">
      <c r="A15" s="183" t="s">
        <v>44</v>
      </c>
      <c r="B15" s="183"/>
      <c r="C15" s="183"/>
      <c r="D15" s="183"/>
      <c r="E15" s="183"/>
      <c r="F15" s="183"/>
      <c r="G15" s="183"/>
    </row>
    <row r="16" spans="1:7" ht="15" customHeight="1" thickBot="1" x14ac:dyDescent="0.3">
      <c r="A16" s="184" t="s">
        <v>32</v>
      </c>
      <c r="B16" s="186" t="s">
        <v>1</v>
      </c>
      <c r="C16" s="186" t="s">
        <v>6</v>
      </c>
      <c r="D16" s="186" t="s">
        <v>2</v>
      </c>
      <c r="E16" s="186" t="s">
        <v>3</v>
      </c>
      <c r="F16" s="186" t="s">
        <v>8</v>
      </c>
      <c r="G16" s="19" t="s">
        <v>134</v>
      </c>
    </row>
    <row r="17" spans="1:7" ht="15" customHeight="1" thickBot="1" x14ac:dyDescent="0.3">
      <c r="A17" s="185"/>
      <c r="B17" s="187"/>
      <c r="C17" s="187"/>
      <c r="D17" s="187"/>
      <c r="E17" s="187"/>
      <c r="F17" s="187"/>
      <c r="G17" s="19" t="s">
        <v>55</v>
      </c>
    </row>
    <row r="18" spans="1:7" ht="15.75" customHeight="1" thickBot="1" x14ac:dyDescent="0.3">
      <c r="A18" s="8" t="s">
        <v>20</v>
      </c>
      <c r="B18" s="34">
        <f>Ingresos!B7</f>
        <v>0</v>
      </c>
      <c r="C18" s="34" t="s">
        <v>50</v>
      </c>
      <c r="D18" s="34">
        <f>Ingresos!H7</f>
        <v>0</v>
      </c>
      <c r="E18" s="34"/>
      <c r="F18" s="35">
        <f>D18-E18</f>
        <v>0</v>
      </c>
      <c r="G18" s="36"/>
    </row>
    <row r="19" spans="1:7" ht="16.5" thickBot="1" x14ac:dyDescent="0.3">
      <c r="A19" s="8" t="s">
        <v>21</v>
      </c>
      <c r="B19" s="27">
        <f>Ingresos!B10</f>
        <v>0</v>
      </c>
      <c r="C19" s="27" t="s">
        <v>50</v>
      </c>
      <c r="D19" s="34">
        <f>Ingresos!H10</f>
        <v>0</v>
      </c>
      <c r="E19" s="27"/>
      <c r="F19" s="35">
        <f t="shared" ref="F19:F20" si="0">D19-E19</f>
        <v>0</v>
      </c>
      <c r="G19" s="28"/>
    </row>
    <row r="20" spans="1:7" ht="16.5" thickBot="1" x14ac:dyDescent="0.3">
      <c r="A20" s="8" t="s">
        <v>22</v>
      </c>
      <c r="B20" s="37">
        <f>Ingresos!B13</f>
        <v>0</v>
      </c>
      <c r="C20" s="27" t="s">
        <v>50</v>
      </c>
      <c r="D20" s="34">
        <f>Ingresos!H13</f>
        <v>0</v>
      </c>
      <c r="E20" s="37"/>
      <c r="F20" s="35">
        <f t="shared" si="0"/>
        <v>0</v>
      </c>
      <c r="G20" s="28"/>
    </row>
    <row r="21" spans="1:7" ht="15.75" thickBot="1" x14ac:dyDescent="0.3">
      <c r="A21" s="18" t="s">
        <v>7</v>
      </c>
      <c r="B21" s="32">
        <f>SUM(B18:B20)</f>
        <v>0</v>
      </c>
      <c r="C21" s="32">
        <f>SUM(C18:C20)</f>
        <v>0</v>
      </c>
      <c r="D21" s="32">
        <f t="shared" ref="D21" si="1">SUM(D18:D20)</f>
        <v>0</v>
      </c>
      <c r="E21" s="32">
        <f>'IVA Soportado'!G35</f>
        <v>0</v>
      </c>
      <c r="F21" s="33">
        <f>D21-E21</f>
        <v>0</v>
      </c>
      <c r="G21" s="38">
        <f>SUM(G18:G20)</f>
        <v>0</v>
      </c>
    </row>
    <row r="22" spans="1:7" ht="15.75" thickBot="1" x14ac:dyDescent="0.3">
      <c r="A22" s="4"/>
      <c r="B22" s="5"/>
      <c r="C22" s="5"/>
      <c r="D22" s="5"/>
      <c r="E22" s="5"/>
      <c r="F22" s="18" t="s">
        <v>36</v>
      </c>
      <c r="G22" s="18" t="s">
        <v>37</v>
      </c>
    </row>
    <row r="23" spans="1:7" ht="15.75" thickBot="1" x14ac:dyDescent="0.3">
      <c r="B23" s="181" t="s">
        <v>49</v>
      </c>
      <c r="C23" s="181"/>
      <c r="D23" s="181"/>
      <c r="E23" s="182"/>
      <c r="F23" s="32">
        <f>B21-C21-G21</f>
        <v>0</v>
      </c>
      <c r="G23" s="32">
        <f>F23/3</f>
        <v>0</v>
      </c>
    </row>
    <row r="24" spans="1:7" x14ac:dyDescent="0.25">
      <c r="B24" s="3"/>
      <c r="C24" s="6"/>
      <c r="D24" s="7"/>
      <c r="G24" s="3"/>
    </row>
    <row r="25" spans="1:7" ht="18.75" thickBot="1" x14ac:dyDescent="0.3">
      <c r="A25" s="183" t="s">
        <v>43</v>
      </c>
      <c r="B25" s="183"/>
      <c r="C25" s="183"/>
      <c r="D25" s="183"/>
      <c r="E25" s="183"/>
      <c r="F25" s="183"/>
      <c r="G25" s="183"/>
    </row>
    <row r="26" spans="1:7" ht="15" customHeight="1" thickBot="1" x14ac:dyDescent="0.3">
      <c r="A26" s="184" t="s">
        <v>33</v>
      </c>
      <c r="B26" s="186" t="s">
        <v>1</v>
      </c>
      <c r="C26" s="186" t="s">
        <v>6</v>
      </c>
      <c r="D26" s="186" t="s">
        <v>2</v>
      </c>
      <c r="E26" s="186" t="s">
        <v>3</v>
      </c>
      <c r="F26" s="186" t="s">
        <v>8</v>
      </c>
      <c r="G26" s="19" t="s">
        <v>134</v>
      </c>
    </row>
    <row r="27" spans="1:7" ht="15" customHeight="1" thickBot="1" x14ac:dyDescent="0.3">
      <c r="A27" s="185"/>
      <c r="B27" s="187"/>
      <c r="C27" s="187"/>
      <c r="D27" s="187"/>
      <c r="E27" s="187"/>
      <c r="F27" s="187"/>
      <c r="G27" s="19" t="s">
        <v>55</v>
      </c>
    </row>
    <row r="28" spans="1:7" ht="16.5" thickBot="1" x14ac:dyDescent="0.3">
      <c r="A28" s="8" t="s">
        <v>0</v>
      </c>
      <c r="B28" s="23">
        <f>Ingresos!B16</f>
        <v>0</v>
      </c>
      <c r="C28" s="24" t="s">
        <v>50</v>
      </c>
      <c r="D28" s="24">
        <f>Ingresos!H16</f>
        <v>0</v>
      </c>
      <c r="E28" s="24"/>
      <c r="F28" s="24">
        <f>D28-E28</f>
        <v>0</v>
      </c>
      <c r="G28" s="25"/>
    </row>
    <row r="29" spans="1:7" ht="16.5" thickBot="1" x14ac:dyDescent="0.3">
      <c r="A29" s="8" t="s">
        <v>4</v>
      </c>
      <c r="B29" s="26">
        <f>Ingresos!B19</f>
        <v>0</v>
      </c>
      <c r="C29" s="27" t="s">
        <v>50</v>
      </c>
      <c r="D29" s="27">
        <f>Ingresos!H19</f>
        <v>0</v>
      </c>
      <c r="E29" s="27"/>
      <c r="F29" s="27">
        <f t="shared" ref="F29:F30" si="2">D29-E29</f>
        <v>0</v>
      </c>
      <c r="G29" s="28"/>
    </row>
    <row r="30" spans="1:7" ht="16.5" thickBot="1" x14ac:dyDescent="0.3">
      <c r="A30" s="8" t="s">
        <v>5</v>
      </c>
      <c r="B30" s="29">
        <f>Ingresos!B22</f>
        <v>0</v>
      </c>
      <c r="C30" s="30" t="s">
        <v>50</v>
      </c>
      <c r="D30" s="30">
        <f>Ingresos!H22</f>
        <v>0</v>
      </c>
      <c r="E30" s="30"/>
      <c r="F30" s="30">
        <f t="shared" si="2"/>
        <v>0</v>
      </c>
      <c r="G30" s="31"/>
    </row>
    <row r="31" spans="1:7" ht="15.75" thickBot="1" x14ac:dyDescent="0.3">
      <c r="A31" s="18" t="s">
        <v>7</v>
      </c>
      <c r="B31" s="32">
        <f>SUM(B28:B30)</f>
        <v>0</v>
      </c>
      <c r="C31" s="32">
        <f t="shared" ref="C31:D31" si="3">SUM(C28:C30)</f>
        <v>0</v>
      </c>
      <c r="D31" s="32">
        <f t="shared" si="3"/>
        <v>0</v>
      </c>
      <c r="E31" s="32">
        <f>'IVA Soportado'!G63</f>
        <v>0</v>
      </c>
      <c r="F31" s="33">
        <f>D31-E31</f>
        <v>0</v>
      </c>
      <c r="G31" s="33">
        <f>SUM(G28:G30)</f>
        <v>0</v>
      </c>
    </row>
    <row r="32" spans="1:7" ht="15.75" thickBot="1" x14ac:dyDescent="0.3">
      <c r="A32" s="4"/>
      <c r="B32" s="5"/>
      <c r="C32" s="5"/>
      <c r="D32" s="5"/>
      <c r="E32" s="5"/>
      <c r="F32" s="18" t="s">
        <v>36</v>
      </c>
      <c r="G32" s="18" t="s">
        <v>37</v>
      </c>
    </row>
    <row r="33" spans="1:7" ht="15.75" thickBot="1" x14ac:dyDescent="0.3">
      <c r="B33" s="181" t="s">
        <v>49</v>
      </c>
      <c r="C33" s="181"/>
      <c r="D33" s="181"/>
      <c r="E33" s="182"/>
      <c r="F33" s="32">
        <f>B31-C31-G31</f>
        <v>0</v>
      </c>
      <c r="G33" s="32">
        <f>F33/3</f>
        <v>0</v>
      </c>
    </row>
    <row r="34" spans="1:7" x14ac:dyDescent="0.25">
      <c r="B34" s="3"/>
      <c r="C34" s="3"/>
      <c r="D34" s="3"/>
      <c r="E34" s="3"/>
      <c r="F34" s="3"/>
      <c r="G34" s="3"/>
    </row>
    <row r="35" spans="1:7" ht="18.75" thickBot="1" x14ac:dyDescent="0.3">
      <c r="A35" s="183" t="s">
        <v>52</v>
      </c>
      <c r="B35" s="183"/>
      <c r="C35" s="183"/>
      <c r="D35" s="183"/>
      <c r="E35" s="183"/>
      <c r="F35" s="183"/>
      <c r="G35" s="183"/>
    </row>
    <row r="36" spans="1:7" ht="15" customHeight="1" thickBot="1" x14ac:dyDescent="0.3">
      <c r="A36" s="184" t="s">
        <v>34</v>
      </c>
      <c r="B36" s="186" t="s">
        <v>1</v>
      </c>
      <c r="C36" s="186" t="s">
        <v>6</v>
      </c>
      <c r="D36" s="186" t="s">
        <v>2</v>
      </c>
      <c r="E36" s="186" t="s">
        <v>3</v>
      </c>
      <c r="F36" s="186" t="s">
        <v>8</v>
      </c>
      <c r="G36" s="19" t="s">
        <v>134</v>
      </c>
    </row>
    <row r="37" spans="1:7" ht="15" customHeight="1" thickBot="1" x14ac:dyDescent="0.3">
      <c r="A37" s="185"/>
      <c r="B37" s="187"/>
      <c r="C37" s="187"/>
      <c r="D37" s="187"/>
      <c r="E37" s="187"/>
      <c r="F37" s="187"/>
      <c r="G37" s="19" t="s">
        <v>55</v>
      </c>
    </row>
    <row r="38" spans="1:7" ht="16.5" thickBot="1" x14ac:dyDescent="0.3">
      <c r="A38" s="8" t="s">
        <v>14</v>
      </c>
      <c r="B38" s="23">
        <f>Ingresos!B25</f>
        <v>0</v>
      </c>
      <c r="C38" s="24" t="s">
        <v>50</v>
      </c>
      <c r="D38" s="24">
        <f>Ingresos!H25</f>
        <v>0</v>
      </c>
      <c r="E38" s="24"/>
      <c r="F38" s="24">
        <f>D38-E38</f>
        <v>0</v>
      </c>
      <c r="G38" s="25"/>
    </row>
    <row r="39" spans="1:7" ht="16.5" thickBot="1" x14ac:dyDescent="0.3">
      <c r="A39" s="8" t="s">
        <v>15</v>
      </c>
      <c r="B39" s="26">
        <f>Ingresos!B28</f>
        <v>0</v>
      </c>
      <c r="C39" s="27" t="s">
        <v>50</v>
      </c>
      <c r="D39" s="27">
        <f>Ingresos!H28</f>
        <v>0</v>
      </c>
      <c r="E39" s="27"/>
      <c r="F39" s="27">
        <f t="shared" ref="F39:F40" si="4">D39-E39</f>
        <v>0</v>
      </c>
      <c r="G39" s="28"/>
    </row>
    <row r="40" spans="1:7" ht="16.5" thickBot="1" x14ac:dyDescent="0.3">
      <c r="A40" s="8" t="s">
        <v>16</v>
      </c>
      <c r="B40" s="29">
        <f>Ingresos!B31</f>
        <v>0</v>
      </c>
      <c r="C40" s="30" t="s">
        <v>50</v>
      </c>
      <c r="D40" s="30">
        <f>Ingresos!H31</f>
        <v>0</v>
      </c>
      <c r="E40" s="30"/>
      <c r="F40" s="30">
        <f t="shared" si="4"/>
        <v>0</v>
      </c>
      <c r="G40" s="31"/>
    </row>
    <row r="41" spans="1:7" ht="15.75" thickBot="1" x14ac:dyDescent="0.3">
      <c r="A41" s="18" t="s">
        <v>7</v>
      </c>
      <c r="B41" s="32">
        <f>SUM(B38:B40)</f>
        <v>0</v>
      </c>
      <c r="C41" s="32">
        <f t="shared" ref="C41:D41" si="5">SUM(C38:C40)</f>
        <v>0</v>
      </c>
      <c r="D41" s="32">
        <f t="shared" si="5"/>
        <v>0</v>
      </c>
      <c r="E41" s="32">
        <f>'IVA Soportado'!G91</f>
        <v>0</v>
      </c>
      <c r="F41" s="33">
        <f>D41-E41</f>
        <v>0</v>
      </c>
      <c r="G41" s="33">
        <f>SUM(G38:G40)</f>
        <v>0</v>
      </c>
    </row>
    <row r="42" spans="1:7" ht="15.75" thickBot="1" x14ac:dyDescent="0.3">
      <c r="A42" s="4"/>
      <c r="B42" s="5"/>
      <c r="C42" s="5"/>
      <c r="D42" s="5"/>
      <c r="E42" s="5"/>
      <c r="F42" s="18" t="s">
        <v>36</v>
      </c>
      <c r="G42" s="18" t="s">
        <v>37</v>
      </c>
    </row>
    <row r="43" spans="1:7" ht="15.75" thickBot="1" x14ac:dyDescent="0.3">
      <c r="B43" s="181" t="s">
        <v>49</v>
      </c>
      <c r="C43" s="181"/>
      <c r="D43" s="181"/>
      <c r="E43" s="182"/>
      <c r="F43" s="32">
        <f>B41-C41-G41</f>
        <v>0</v>
      </c>
      <c r="G43" s="32">
        <f>F43/3</f>
        <v>0</v>
      </c>
    </row>
    <row r="44" spans="1:7" x14ac:dyDescent="0.25">
      <c r="B44" s="20"/>
      <c r="C44" s="20"/>
      <c r="D44" s="20"/>
      <c r="E44" s="21"/>
      <c r="F44" s="5"/>
      <c r="G44" s="5"/>
    </row>
    <row r="45" spans="1:7" ht="18.75" thickBot="1" x14ac:dyDescent="0.3">
      <c r="A45" s="183" t="s">
        <v>53</v>
      </c>
      <c r="B45" s="183"/>
      <c r="C45" s="183"/>
      <c r="D45" s="183" t="e">
        <f>'IVA Soportado'!I25+'IVA Soportado'!#REF!+'IVA Soportado'!#REF!</f>
        <v>#REF!</v>
      </c>
      <c r="E45" s="183" t="e">
        <f>'IVA Soportado'!I30+'IVA Soportado'!#REF!+'IVA Soportado'!#REF!</f>
        <v>#REF!</v>
      </c>
      <c r="F45" s="183"/>
      <c r="G45" s="183"/>
    </row>
    <row r="46" spans="1:7" ht="15" customHeight="1" thickBot="1" x14ac:dyDescent="0.3">
      <c r="A46" s="184" t="s">
        <v>35</v>
      </c>
      <c r="B46" s="186" t="s">
        <v>1</v>
      </c>
      <c r="C46" s="186" t="s">
        <v>6</v>
      </c>
      <c r="D46" s="186" t="s">
        <v>2</v>
      </c>
      <c r="E46" s="186" t="s">
        <v>3</v>
      </c>
      <c r="F46" s="186" t="s">
        <v>8</v>
      </c>
      <c r="G46" s="19" t="s">
        <v>134</v>
      </c>
    </row>
    <row r="47" spans="1:7" ht="15" customHeight="1" thickBot="1" x14ac:dyDescent="0.3">
      <c r="A47" s="185"/>
      <c r="B47" s="187"/>
      <c r="C47" s="187"/>
      <c r="D47" s="187"/>
      <c r="E47" s="187"/>
      <c r="F47" s="187"/>
      <c r="G47" s="19" t="s">
        <v>55</v>
      </c>
    </row>
    <row r="48" spans="1:7" ht="16.5" thickBot="1" x14ac:dyDescent="0.3">
      <c r="A48" s="8" t="s">
        <v>17</v>
      </c>
      <c r="B48" s="23">
        <f>Ingresos!B34</f>
        <v>0</v>
      </c>
      <c r="C48" s="24" t="s">
        <v>50</v>
      </c>
      <c r="D48" s="24">
        <f>Ingresos!H34</f>
        <v>0</v>
      </c>
      <c r="E48" s="24"/>
      <c r="F48" s="24">
        <f>D48-E48</f>
        <v>0</v>
      </c>
      <c r="G48" s="25"/>
    </row>
    <row r="49" spans="1:7" ht="16.5" thickBot="1" x14ac:dyDescent="0.3">
      <c r="A49" s="8" t="s">
        <v>18</v>
      </c>
      <c r="B49" s="26">
        <f>Ingresos!B37</f>
        <v>0</v>
      </c>
      <c r="C49" s="27" t="s">
        <v>50</v>
      </c>
      <c r="D49" s="27">
        <f>Ingresos!H37</f>
        <v>0</v>
      </c>
      <c r="E49" s="27"/>
      <c r="F49" s="27">
        <f t="shared" ref="F49:F50" si="6">D49-E49</f>
        <v>0</v>
      </c>
      <c r="G49" s="28"/>
    </row>
    <row r="50" spans="1:7" ht="16.5" thickBot="1" x14ac:dyDescent="0.3">
      <c r="A50" s="8" t="s">
        <v>19</v>
      </c>
      <c r="B50" s="29">
        <f>Ingresos!B40</f>
        <v>0</v>
      </c>
      <c r="C50" s="30" t="s">
        <v>50</v>
      </c>
      <c r="D50" s="30">
        <f>Ingresos!H40</f>
        <v>0</v>
      </c>
      <c r="E50" s="30"/>
      <c r="F50" s="30">
        <f t="shared" si="6"/>
        <v>0</v>
      </c>
      <c r="G50" s="31"/>
    </row>
    <row r="51" spans="1:7" ht="15.75" thickBot="1" x14ac:dyDescent="0.3">
      <c r="A51" s="18" t="s">
        <v>7</v>
      </c>
      <c r="B51" s="32">
        <f>SUM(B48:B50)</f>
        <v>0</v>
      </c>
      <c r="C51" s="32">
        <f t="shared" ref="C51" si="7">SUM(C48:C50)</f>
        <v>0</v>
      </c>
      <c r="D51" s="32">
        <f>SUM(D48:D50)</f>
        <v>0</v>
      </c>
      <c r="E51" s="32">
        <f>'IVA Soportado'!G119</f>
        <v>0</v>
      </c>
      <c r="F51" s="33">
        <f>D51-E51</f>
        <v>0</v>
      </c>
      <c r="G51" s="33">
        <f>SUM(G48:G50)</f>
        <v>0</v>
      </c>
    </row>
    <row r="52" spans="1:7" ht="15.75" thickBot="1" x14ac:dyDescent="0.3">
      <c r="A52" s="4"/>
      <c r="B52" s="5"/>
      <c r="C52" s="5"/>
      <c r="D52" s="5"/>
      <c r="E52" s="5"/>
      <c r="F52" s="18" t="s">
        <v>36</v>
      </c>
      <c r="G52" s="18" t="s">
        <v>37</v>
      </c>
    </row>
    <row r="53" spans="1:7" ht="15.75" thickBot="1" x14ac:dyDescent="0.3">
      <c r="B53" s="181" t="s">
        <v>49</v>
      </c>
      <c r="C53" s="181"/>
      <c r="D53" s="181"/>
      <c r="E53" s="182"/>
      <c r="F53" s="32">
        <f>B51-C51-G51</f>
        <v>0</v>
      </c>
      <c r="G53" s="32">
        <f>F53/3</f>
        <v>0</v>
      </c>
    </row>
    <row r="54" spans="1:7" ht="15.75" thickBot="1" x14ac:dyDescent="0.3">
      <c r="A54" s="18" t="s">
        <v>25</v>
      </c>
      <c r="B54" s="47">
        <f>B21+B31+B41+B51</f>
        <v>0</v>
      </c>
      <c r="C54" s="47">
        <f>C21+C31+C41+C51</f>
        <v>0</v>
      </c>
      <c r="D54" s="47">
        <f>D21+D31+D41+D51</f>
        <v>0</v>
      </c>
      <c r="E54" s="47">
        <f t="shared" ref="E54:G54" si="8">E21+E31+E41+E51</f>
        <v>0</v>
      </c>
      <c r="F54" s="47">
        <f t="shared" si="8"/>
        <v>0</v>
      </c>
      <c r="G54" s="47">
        <f t="shared" si="8"/>
        <v>0</v>
      </c>
    </row>
  </sheetData>
  <mergeCells count="45">
    <mergeCell ref="A5:G5"/>
    <mergeCell ref="A4:G4"/>
    <mergeCell ref="A6:G6"/>
    <mergeCell ref="B23:E23"/>
    <mergeCell ref="A13:G13"/>
    <mergeCell ref="A16:A17"/>
    <mergeCell ref="A11:G11"/>
    <mergeCell ref="A7:G7"/>
    <mergeCell ref="A9:G9"/>
    <mergeCell ref="A8:G8"/>
    <mergeCell ref="A12:G12"/>
    <mergeCell ref="A15:G15"/>
    <mergeCell ref="A10:G10"/>
    <mergeCell ref="B16:B17"/>
    <mergeCell ref="C16:C17"/>
    <mergeCell ref="D16:D17"/>
    <mergeCell ref="E16:E17"/>
    <mergeCell ref="F16:F17"/>
    <mergeCell ref="B26:B27"/>
    <mergeCell ref="A45:G45"/>
    <mergeCell ref="B33:E33"/>
    <mergeCell ref="B43:E43"/>
    <mergeCell ref="F36:F37"/>
    <mergeCell ref="A26:A27"/>
    <mergeCell ref="A25:G25"/>
    <mergeCell ref="C26:C27"/>
    <mergeCell ref="D26:D27"/>
    <mergeCell ref="E26:E27"/>
    <mergeCell ref="F26:F27"/>
    <mergeCell ref="B53:E53"/>
    <mergeCell ref="A35:G35"/>
    <mergeCell ref="A2:G2"/>
    <mergeCell ref="A1:G1"/>
    <mergeCell ref="A3:G3"/>
    <mergeCell ref="A46:A47"/>
    <mergeCell ref="B46:B47"/>
    <mergeCell ref="C46:C47"/>
    <mergeCell ref="D46:D47"/>
    <mergeCell ref="E46:E47"/>
    <mergeCell ref="F46:F47"/>
    <mergeCell ref="A36:A37"/>
    <mergeCell ref="B36:B37"/>
    <mergeCell ref="C36:C37"/>
    <mergeCell ref="D36:D37"/>
    <mergeCell ref="E36:E3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Ingresos</vt:lpstr>
      <vt:lpstr>IVA Soportado</vt:lpstr>
      <vt:lpstr>Deducciones IRPF</vt:lpstr>
      <vt:lpstr>Amortizaciones</vt:lpstr>
      <vt:lpstr>Bonificación '15</vt:lpstr>
      <vt:lpstr>BALANCE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Alba Álvarez</dc:creator>
  <cp:lastModifiedBy>Teresa Alba Álvarez</cp:lastModifiedBy>
  <dcterms:created xsi:type="dcterms:W3CDTF">2014-04-01T20:43:57Z</dcterms:created>
  <dcterms:modified xsi:type="dcterms:W3CDTF">2015-04-10T08:15:24Z</dcterms:modified>
</cp:coreProperties>
</file>